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ADD\1. Grants Management 2025\2. WHO 2025\1. SHARE - WHO\Tender Osman Digna\"/>
    </mc:Choice>
  </mc:AlternateContent>
  <xr:revisionPtr revIDLastSave="0" documentId="8_{AE97BE04-5315-4B3C-BF60-FC9AD3EB01A6}" xr6:coauthVersionLast="47" xr6:coauthVersionMax="47" xr10:uidLastSave="{00000000-0000-0000-0000-000000000000}"/>
  <bookViews>
    <workbookView xWindow="-110" yWindow="-110" windowWidth="19420" windowHeight="10300" xr2:uid="{934373A6-B9AA-4279-BCF1-A78A171C562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9" i="1" l="1"/>
  <c r="D144" i="1"/>
  <c r="D87" i="1"/>
  <c r="G17" i="1"/>
  <c r="G15" i="1"/>
  <c r="G13" i="1"/>
</calcChain>
</file>

<file path=xl/sharedStrings.xml><?xml version="1.0" encoding="utf-8"?>
<sst xmlns="http://schemas.openxmlformats.org/spreadsheetml/2006/main" count="632" uniqueCount="324">
  <si>
    <t>Item</t>
  </si>
  <si>
    <t>Specifications</t>
  </si>
  <si>
    <t xml:space="preserve">Quantity </t>
  </si>
  <si>
    <t xml:space="preserve">Unit </t>
  </si>
  <si>
    <t>hospital cleanliness</t>
  </si>
  <si>
    <t>Complete site cleaning process before handing over all work</t>
  </si>
  <si>
    <t xml:space="preserve">Medical Ward,1 st floor  </t>
  </si>
  <si>
    <t>Ward  ( 5.5*6.7)  &amp; toilet (2.8*5.5)</t>
  </si>
  <si>
    <t>General Requirements</t>
  </si>
  <si>
    <t>1_1</t>
  </si>
  <si>
    <t>Cleaning work and floor cleaning</t>
  </si>
  <si>
    <t xml:space="preserve"> Existing Conditions</t>
  </si>
  <si>
    <t>1_2</t>
  </si>
  <si>
    <t>emoving old plastering works and preparing to fill the plasterwork up to a height of one meter, while carrying out all necessary work, including breaking and transporting rubble and carrying out the necessary cleaning work.</t>
  </si>
  <si>
    <t>ml</t>
  </si>
  <si>
    <t>1_3</t>
  </si>
  <si>
    <t>Removing old ceramic tiles from bathrooms and carrying out all necessary work, including breaking and transporting debris and carrying out the necessary cleaning work.</t>
  </si>
  <si>
    <t>m2</t>
  </si>
  <si>
    <t xml:space="preserve"> Masonry</t>
  </si>
  <si>
    <t>1_4</t>
  </si>
  <si>
    <t>Supplying materials and performing partial plastering of walls with moisture-insulating cement to a height of 1 meter, along with doing all the necessary work, including breaking, transporting rubble, and performing the required cleaning.</t>
  </si>
  <si>
    <t xml:space="preserve"> Thermal &amp; Moisture Protection</t>
  </si>
  <si>
    <t>1_5</t>
  </si>
  <si>
    <t>Supplying materials and performing bitumen insulation for floors and testing them</t>
  </si>
  <si>
    <t xml:space="preserve"> Openings</t>
  </si>
  <si>
    <t>1_6</t>
  </si>
  <si>
    <t xml:space="preserve">Supplying materials and installing an aluminum skylight, installing an exhaust fan for it, and locking the skylight door with external barbed wire to prevent the disposal of dirt </t>
  </si>
  <si>
    <t>number</t>
  </si>
  <si>
    <t>1_7</t>
  </si>
  <si>
    <t>Supply and installation of an aluminum door for bathrooms, 2.1*1 m, with all necessary repairs to the walls, installation of the door, and installation of a door closer</t>
  </si>
  <si>
    <t>Finishes</t>
  </si>
  <si>
    <t>1_8</t>
  </si>
  <si>
    <t>Supplying materials and whitewashing the walls, installing marble substitutes, and doing everything necessary.</t>
  </si>
  <si>
    <t>1_9</t>
  </si>
  <si>
    <t xml:space="preserve">Supplying materials and installing a 1-meter-wide wooden alternative to the height of the room, with the installation of an illuminated sign containing (World Health Organization + ADD Organization) </t>
  </si>
  <si>
    <t>operation</t>
  </si>
  <si>
    <t>1_10</t>
  </si>
  <si>
    <t>Supplying materials and agents for ceiling painting, and doing all the necessary work.</t>
  </si>
  <si>
    <t>1_11</t>
  </si>
  <si>
    <t xml:space="preserve">Supplying materials and installing 40*40 ceramic tiles for flooring, making all required connections, installing the brick pipe, and insulating it. </t>
  </si>
  <si>
    <t>1_12</t>
  </si>
  <si>
    <t>Supplying materials and replacing 2m high wall ceramic tiles and doing everything necessary</t>
  </si>
  <si>
    <t>1_13</t>
  </si>
  <si>
    <t xml:space="preserve">Supplying materials and painting all walls and ceilings, and painting doors and skylights </t>
  </si>
  <si>
    <t>Specialties</t>
  </si>
  <si>
    <t>1_14</t>
  </si>
  <si>
    <t>Supplying materials and installing a cladding panel on the door facade with dimensions of 5*5 containing the logos of the World Bank, the World Health Organization, and the Addition Organization.</t>
  </si>
  <si>
    <t>Plumbing</t>
  </si>
  <si>
    <t>1_15</t>
  </si>
  <si>
    <t xml:space="preserve">Supplying materials to replace a large toilet seat or a complete regular seat, with the installation of a shower head and complete insulation during installation. </t>
  </si>
  <si>
    <t>1_16</t>
  </si>
  <si>
    <t xml:space="preserve">Supply and installation of an 80cm wide sink with a dispenser installed above it and a stainless steel mixer </t>
  </si>
  <si>
    <t>HVAC</t>
  </si>
  <si>
    <t>1_17</t>
  </si>
  <si>
    <t xml:space="preserve"> Electrical</t>
  </si>
  <si>
    <t>1_18</t>
  </si>
  <si>
    <t>Supply and installation of lighting fixtures</t>
  </si>
  <si>
    <t>1_19</t>
  </si>
  <si>
    <t>Supply and installation of ceiling fans</t>
  </si>
  <si>
    <t>1_20</t>
  </si>
  <si>
    <t>Supplying and installing materials for internal and external bathroom lighting workers, along with the necessary blocks</t>
  </si>
  <si>
    <t xml:space="preserve">operation </t>
  </si>
  <si>
    <t xml:space="preserve"> Utilities</t>
  </si>
  <si>
    <t>1_21</t>
  </si>
  <si>
    <t>Supplying materials and changing all necessary locks, blocks, fan switches, and pipes, in addition to reviewing the network and changing it if necessary.</t>
  </si>
  <si>
    <t>WARD  (5*7)</t>
  </si>
  <si>
    <t>2_1</t>
  </si>
  <si>
    <t>2_2</t>
  </si>
  <si>
    <t>2_3</t>
  </si>
  <si>
    <t>2_4</t>
  </si>
  <si>
    <t>2_5</t>
  </si>
  <si>
    <t>2_6</t>
  </si>
  <si>
    <t>Supply and installation of an aluminum door for bathrooms, 2.1*9 m, with all necessary repairs to the walls, installation of the door, and installation of a door closer</t>
  </si>
  <si>
    <t xml:space="preserve"> Finishes</t>
  </si>
  <si>
    <t>2_7</t>
  </si>
  <si>
    <t>Supplying materials and whitewashing the walls, installing marble substitutes, and doing everything necessary..</t>
  </si>
  <si>
    <t>2_8</t>
  </si>
  <si>
    <t>2_9</t>
  </si>
  <si>
    <t>2_10</t>
  </si>
  <si>
    <t>2_11</t>
  </si>
  <si>
    <t>2_12</t>
  </si>
  <si>
    <t xml:space="preserve"> Specialties</t>
  </si>
  <si>
    <t>2_13</t>
  </si>
  <si>
    <t xml:space="preserve"> Plumbing</t>
  </si>
  <si>
    <t>2_14</t>
  </si>
  <si>
    <t>2_15</t>
  </si>
  <si>
    <t>2_16</t>
  </si>
  <si>
    <t>Supply and installation of 18,000 Gree air conditioner units for the room</t>
  </si>
  <si>
    <t>2_17</t>
  </si>
  <si>
    <t>2_18</t>
  </si>
  <si>
    <t>2_19</t>
  </si>
  <si>
    <t xml:space="preserve">operation  </t>
  </si>
  <si>
    <t>Utilities</t>
  </si>
  <si>
    <t>2_20</t>
  </si>
  <si>
    <t>Curtains</t>
  </si>
  <si>
    <t>3_1</t>
  </si>
  <si>
    <t>M.L</t>
  </si>
  <si>
    <t>3_2</t>
  </si>
  <si>
    <t>4_1</t>
  </si>
  <si>
    <t>Supply materials and paint the corridors with the specified colors, along with doing everything required to complete the work.</t>
  </si>
  <si>
    <t>M2</t>
  </si>
  <si>
    <t>4_2</t>
  </si>
  <si>
    <t>Supply of materials and painting of the corridors with the required actions for completing the work, including installing the handrail and cleaning the ceramic.</t>
  </si>
  <si>
    <t>Bath complex</t>
  </si>
  <si>
    <t xml:space="preserve">First floor, North Complex </t>
  </si>
  <si>
    <t>Existing Conditions</t>
  </si>
  <si>
    <t>5_1_1</t>
  </si>
  <si>
    <t>Thermal &amp; Moisture Protection</t>
  </si>
  <si>
    <t>5_1_2</t>
  </si>
  <si>
    <t>Openings</t>
  </si>
  <si>
    <t>5_1_3</t>
  </si>
  <si>
    <t>5_1_4</t>
  </si>
  <si>
    <t>5_1_5</t>
  </si>
  <si>
    <t>5_1_6</t>
  </si>
  <si>
    <t>5_1_7</t>
  </si>
  <si>
    <t>Supplying materials and installing a cladding panel on the door facade with dimensions of .5*.5 containing the logos of the World Bank, the World Health Organization, and the Addition Organization.</t>
  </si>
  <si>
    <t>5_1_8</t>
  </si>
  <si>
    <t>5_1_9</t>
  </si>
  <si>
    <t>Supplying materials to replace a bathroom shower, installing a shower, and providing complete insulation during installation, as well as making all required connections.</t>
  </si>
  <si>
    <t>5_1_10</t>
  </si>
  <si>
    <t>Supply and installation of two sinks with a suspended porcelain bench, 1.5 cm wide, with the installation of two dispensers above them with a stainless steel mixer, with the installation of a guide panel for the method of washing hands, and the installation of a mirror</t>
  </si>
  <si>
    <t>5_1_12</t>
  </si>
  <si>
    <t>5_1_13</t>
  </si>
  <si>
    <t>5_2</t>
  </si>
  <si>
    <t>Second floor, North Complex</t>
  </si>
  <si>
    <t xml:space="preserve">Explain it 8_1 </t>
  </si>
  <si>
    <t>5_3</t>
  </si>
  <si>
    <t>Third floor, North Complex</t>
  </si>
  <si>
    <t xml:space="preserve"> Explain it 8_1  </t>
  </si>
  <si>
    <t>5_4</t>
  </si>
  <si>
    <t>First floor, western bathroom complex, south (2.6*3+1.2*1.5)</t>
  </si>
  <si>
    <t>5_4_1</t>
  </si>
  <si>
    <t>5_4_2</t>
  </si>
  <si>
    <t>5_4_3</t>
  </si>
  <si>
    <t>5_4_4</t>
  </si>
  <si>
    <t>5_4_5</t>
  </si>
  <si>
    <t>5_4_6</t>
  </si>
  <si>
    <t>5_4_7</t>
  </si>
  <si>
    <t>5_4_8</t>
  </si>
  <si>
    <t>5_4_9</t>
  </si>
  <si>
    <t>Electrical</t>
  </si>
  <si>
    <t>5_4_10</t>
  </si>
  <si>
    <t>5_4_11</t>
  </si>
  <si>
    <t>5_5</t>
  </si>
  <si>
    <t>Free Pharmacy (4*5.7)</t>
  </si>
  <si>
    <t>6_1</t>
  </si>
  <si>
    <t>A wall was broken(4*5.7), a door was broken with dimensions of 2.1*1, a window was broken with dimensions of 1.5*1, and the rubble was removed from the site.</t>
  </si>
  <si>
    <t>6_2</t>
  </si>
  <si>
    <t>Providing the necessary materials to replace ceramic floors, removing the sewage network under the floors, and doing everything necessary to remove it and prepare the new floor.</t>
  </si>
  <si>
    <t>6_3</t>
  </si>
  <si>
    <t>6_4</t>
  </si>
  <si>
    <t>Supply and installation of an aluminum door with dimensions (2.2*1) and installation of an aluminum and glass window with dimensions (1.5*1) and doing everything necessary for installation</t>
  </si>
  <si>
    <t>6_5</t>
  </si>
  <si>
    <t>Supplying materials, painting ceilings, and making all necessary lighting connections and installations.</t>
  </si>
  <si>
    <t>6_6</t>
  </si>
  <si>
    <t>6_7</t>
  </si>
  <si>
    <t>6_8</t>
  </si>
  <si>
    <t>Supplying materials and applying two layers of silk paint to the walls, applying paints, checking the whiteness, and sanding the walls.</t>
  </si>
  <si>
    <t>m22</t>
  </si>
  <si>
    <t>6_9</t>
  </si>
  <si>
    <t>6_10</t>
  </si>
  <si>
    <t>6_11</t>
  </si>
  <si>
    <t>Supplying materials and making all necessary connections and installations for lighting, along with installing the necessary electrical plugs.</t>
  </si>
  <si>
    <t>6_12</t>
  </si>
  <si>
    <t xml:space="preserve">Supplying materials, installing lighting, creating cafe blocks, and making all required connections. </t>
  </si>
  <si>
    <t>waste room</t>
  </si>
  <si>
    <t>Concrete</t>
  </si>
  <si>
    <t>7_1</t>
  </si>
  <si>
    <t>Supplying materials and making a white concrete base on it with an area of 4*6 and a thickness of 0.2, fixing the corners to it and doing everything necessary</t>
  </si>
  <si>
    <t>Operation</t>
  </si>
  <si>
    <t xml:space="preserve"> Metals&amp;Openings</t>
  </si>
  <si>
    <t>7_2</t>
  </si>
  <si>
    <t>Supplying materials and constructing a 6x4 waste room, including three iron rooms with 2x4 corners, a zinc roof, and a door for each room. A 50cm-thick mirror was also installed on the bottom and top of all sides, and the necessary slopes were constructed.</t>
  </si>
  <si>
    <t>7_8</t>
  </si>
  <si>
    <t>Supplying materials and installing 40*40 ceramic flooring in Madinah and doing everything necessary with a good slope for cleanliness and doing all the required supplies.</t>
  </si>
  <si>
    <t>Supply of materials and installation of a cladding panel on the door facade with dimensions of 0.5*0.5 containing the logos of the World Bank, the World Health Organization, and the Addition Organization, with the addition of a direction and a guide sign for each room.</t>
  </si>
  <si>
    <t xml:space="preserve">Hand wash </t>
  </si>
  <si>
    <t>8_1</t>
  </si>
  <si>
    <t>Supply and installation of wall-hung circular basin complete with galvanized steel brackets, including supply and installation of chrome mixer tap with sensor operation, water connections using high-quality flexible high-pressure hoses, and chrome or high-grade plastic siphon with 1¼ inch waste pipe. All proposed materials shall be submitted to the consultant for approval prior to supply, and all connections shall be tested against leakage.</t>
  </si>
  <si>
    <t>Maintenance of the Theatres complex</t>
  </si>
  <si>
    <t>Supplying materials and Cleaning of exposed reinforcement steel thoroughly with wire brush, applying anti-rust coating, repairing the concrete using ready-mix repair mortar or cementitious mix with bonding agents (latex/epoxy), and finishing the surface after completion of repair works." breaking the damaged concrete cover and transporting and removing the rubble off the site.</t>
  </si>
  <si>
    <t>م2</t>
  </si>
  <si>
    <t>Supplying materials, manufacturing, installing and fixing an aluminum and glass door (1.45 x 2.15) m, with the installation of a reversing machine and all accessories.</t>
  </si>
  <si>
    <t>Explain it, but the section is (2.15 x 90) m, and the price includes its explanation</t>
  </si>
  <si>
    <t>Explain it, but the section is (2.15 x 1.6) m, and the price includes its explanation.</t>
  </si>
  <si>
    <t>Supplying materials and performing maintenance on aluminum and glass doors. The price includes installing a door closer, handles, locks, and hinges, along with treating the door’s friction with the ground.</t>
  </si>
  <si>
    <t>Supplying materials and making gypsum board walls with a height of 20 cm. The price includes dismantling and removing the old one and connecting the old panels to the new ones in the correct manner.</t>
  </si>
  <si>
    <t>Supplying materials and sealing the skylights with glass and aluminum with an insulating material (foam) to prevent rainwater from seeping inside.</t>
  </si>
  <si>
    <t>Supplying materials and performing maintenance on sinks, installing faucets, checking connections, and changing filters.</t>
  </si>
  <si>
    <t xml:space="preserve">Unit Cost </t>
  </si>
  <si>
    <t xml:space="preserve">Total Cost </t>
  </si>
  <si>
    <t xml:space="preserve">الوصف </t>
  </si>
  <si>
    <t xml:space="preserve">BoQ جدول كميات   
Rehabilitation of Osman Digna Hospitalصيانة مستشفى عثمان دقنه </t>
  </si>
  <si>
    <t xml:space="preserve">البند </t>
  </si>
  <si>
    <t xml:space="preserve">نظافة المستشفى </t>
  </si>
  <si>
    <t>عملية تنظيف الموقع بالكامل قبل تسليم كافة الأعمال</t>
  </si>
  <si>
    <t xml:space="preserve">عنابر الباطنية ,الطابق الأول </t>
  </si>
  <si>
    <t>عنبر ( 5.5*6.7)&amp; ودورة مياه (2.8*5.5)</t>
  </si>
  <si>
    <t>أعمال التنظيف وتنظيف الأرضيات</t>
  </si>
  <si>
    <t>Removing old plastering works and preparing to fill the plasterwork up to a height of one meter, while carrying out all necessary work, including breaking and transporting rubble and carrying out the necessary cleaning work.</t>
  </si>
  <si>
    <t>إزالة أعمال البياض القديمة وتجهيزها لعمل بياض جديد حتى ارتفاع متر واحد مع القيام بكل الأعمال اللازمة بما في ذلك تكسير ونقل الأنقاض والقيام بأعمال التنظيف اللازمة.</t>
  </si>
  <si>
    <t>إزالة البلاط السيراميك القديم من الحمامات والقيام بكل الأعمال اللازمة بما في ذلك كسر ونقل الأنقاض والقيام بأعمال التنظيف اللازمة.</t>
  </si>
  <si>
    <t>توريد المواد والقيام بأعمال البياض الجزئي للجدران بالأسمنت العازل للرطوبة وعمل كل مايلزم لمكافحة الرطوبة حتى ارتفاع متر واحد، مع القيام بكل الأعمال اللازمة من تكسير ونقل الأنقاض والقيام بأعمال التنظيف اللازمة.</t>
  </si>
  <si>
    <t>توريد المواد وتنفيذ عزل البيتومين للأرضيات واختبارها عزل شامل للمقاعد والبيبه</t>
  </si>
  <si>
    <t xml:space="preserve">الأبواب والشبابيك </t>
  </si>
  <si>
    <t>توريد المواد وتركيب نافذة سقف من الألمنيوم وتركيب مروحة شفط لها وقفل باب النافذة السقفية بسلك شائك خارجي لمنع تناثر الأوساخ</t>
  </si>
  <si>
    <t>توريد وتركيب باب المنيوم للحمامات 2.1*1م مع كافة الاصلاحات اللازمة للجدران وتركيب الباب وتركيب رداد للباب</t>
  </si>
  <si>
    <t>التشطيبات</t>
  </si>
  <si>
    <t xml:space="preserve">اعمال البناء </t>
  </si>
  <si>
    <t>المتطلبات العامه</t>
  </si>
  <si>
    <t xml:space="preserve">اعمال الازالات </t>
  </si>
  <si>
    <t>اعمال العزل</t>
  </si>
  <si>
    <t>توفير المواد وتبييض الجدران وتركيب بدائل الرخام وعمل طلاءات للغرف وعمل كل ما يلزم.</t>
  </si>
  <si>
    <t>توريد المواد وتركيب بديل خشبي بعرض متر واحد لارتفاع الغرفة مع تركيب لافتة مضيئة تحتوي على شعار ( البنك الدولي +منظمة الصحة العالمية + منظمة ADD)</t>
  </si>
  <si>
    <t xml:space="preserve">Supplying materials and installing a 1-meter-wide wooden alternative to the height of the room, with the installation of an illuminated sign containing ( International Bank+World Health Organization + ADD Organization) </t>
  </si>
  <si>
    <t>توفير المواد والوكلاء لطلاء الأسقف، والقيام بكل الأعمال اللازمة.</t>
  </si>
  <si>
    <t xml:space="preserve">توريد المواد وتركيب بلاط السيراميك 40*40 للأرضيات وعمل كافة التوصيلات اللازمة وتركيب مواسير اسفل السراميك للتصريف وعزلها وعمل البيب وعزلها وعمل كل مايلزم </t>
  </si>
  <si>
    <t>وريد المواد واستبدال بلاط السيراميك للجدران بارتفاع 2 متر وعمل كل ما يلزم ممن توصيلات مواسسير وتركيب حنفيات كافيه وعمل كل مايلزم</t>
  </si>
  <si>
    <t xml:space="preserve">توريد المواد وطلاء كافة الجدران والأسقف وطلاء الأبواب والنوافذ السقفية وعمل كل مايلزم لتمام عملية الطلاء </t>
  </si>
  <si>
    <t>تركيب لوحة خارجيه</t>
  </si>
  <si>
    <t>توريد مواد وتركيب لوحة كسوة على واجهة الباب بأبعاد 5.*5. م تحتوي على شعارات البنك الدولي ومنظمة الصحة العالمية ومنظمة الاضافة.</t>
  </si>
  <si>
    <t>Supplying materials and installing a cladding panel on the door facade with dimensions of 5*5 containing the logos of the International Bank, the World Health Organization, and the Addition Organization.</t>
  </si>
  <si>
    <t>اعمال السباكه</t>
  </si>
  <si>
    <t>توريد مواد لاستبدال مقعد مرحاض كبير مع تركيب رأس دش وعزل كامل أثناء التركيب.</t>
  </si>
  <si>
    <t>وريد وتركيب حوض غسيل ايدي معلق بعرض 80 سم مع موزع مثبت فوقه وخلاط من الستانلس ستيل</t>
  </si>
  <si>
    <t xml:space="preserve">upply and installation of an 80 cm wide hanging hand wash basin with a dispenser mounted above it and a stainless steel mixer </t>
  </si>
  <si>
    <t xml:space="preserve">اعمال التكيف والتهوية </t>
  </si>
  <si>
    <t xml:space="preserve">توريد وتركيب مكيف اسبلت 24000 وحدة تكييف جري للغرفة مع عل كل التوصيلات المطلوبة وعمل كل مايلزم </t>
  </si>
  <si>
    <t>Supply and installation of a 24,000 BTU split air conditioner, Gree air conditioning unit, for the room, with all required connections and doing everything necessary</t>
  </si>
  <si>
    <t xml:space="preserve">اعمال الكهرباء </t>
  </si>
  <si>
    <t xml:space="preserve">توريد وتركيب مراوح السقف وعمل كل مايلزم لتوصيل المروحه مع عمل كل مايلزم </t>
  </si>
  <si>
    <t xml:space="preserve">توريد وتركيب وحدات الإضاءة وعمل كل التوصيلات المطلوبة لانارة الغرفة  مع تركيب بلاكات مزدوجه ع مفاتيح الانارة </t>
  </si>
  <si>
    <t>Supply and installation of lighting units and making all required connections to light the room, with the installation of double plates on the lighting switches.</t>
  </si>
  <si>
    <t>Supply and installation of ceiling fans and doing everything necessary to connect the fan and do everything necessary</t>
  </si>
  <si>
    <t>توريد وتركيب مواد عمال الإنارة الداخلية والخارجية للحمامات مع الكتل اللازمة</t>
  </si>
  <si>
    <t>المرافق</t>
  </si>
  <si>
    <t>Supplying materials and replacing all necessary door locks, blocks, fan switches, and pipes, in addition to reviewing the network and replacing it if necessary.</t>
  </si>
  <si>
    <t>توفير المواد وتغيير كافة الأقفال الابواب والبلكات ومفاتيح المراوح والأنابيب اللازمة، بالإضافة إلى مراجعة الشبكة وتغييرها إذا لزم الأمر.</t>
  </si>
  <si>
    <t xml:space="preserve"> </t>
  </si>
  <si>
    <t xml:space="preserve">اعمال الازالة </t>
  </si>
  <si>
    <t xml:space="preserve">التشطيبات </t>
  </si>
  <si>
    <t xml:space="preserve">توريد المواد وتركيب أنابيب الألومنيوم بعرض .2 م وتركيب مواسير خلفيه لها من الحديد مع التثبيت الجيد لها من الأعلى وعمل كل مايلزم </t>
  </si>
  <si>
    <t>Supplying materials and installing 2.m wide aluminum pipes, installing iron pipes behind them, securing them well from above, and doing everything necessary.</t>
  </si>
  <si>
    <t>توريد وتركيب قماش الساتان وعمل كل مايلزم بحيث لا تصل الى الارض</t>
  </si>
  <si>
    <t>Supply and installation of satin fabric, doing everything necessary so that it does not reach the ground</t>
  </si>
  <si>
    <t>توفير المواد وطلاء الممرات بالألوان المحددة مع القيام بكل ما يلزم لإتمام العمل.</t>
  </si>
  <si>
    <t>توريد المواد وطلاء الممرات مع الأعمال اللازمة لإتمام العمل بما في ذلك تركيب الدرابزين وتنظيف السيراميك</t>
  </si>
  <si>
    <t>الطابق الأول، المجمع الشمالي</t>
  </si>
  <si>
    <t>توريد المواد وتركيب بلاط السيراميك 40*40 للأرضيات وعمل كافة التوصيلات اللازمة وتركيب مواسير الطوب وعزلها.</t>
  </si>
  <si>
    <t>إزالة  بلاط السيراميك 40*40 للأرضيات وعمل كافة التوصيلات اللازمة وتركيب مواسير الطوب وعزلها.</t>
  </si>
  <si>
    <t xml:space="preserve">اعمال العزل </t>
  </si>
  <si>
    <t>توريد وتركيب باب المنيوم للحمامات 2.1*9م مع كافة الاصلاحات اللازمة للجدران وتركيب الباب وتركيب اغلاق الباب</t>
  </si>
  <si>
    <t>توريد المواد واستبدال بلاط السيراميك للجدران بارتفاع 2 متر وعمل كل ما يلزم</t>
  </si>
  <si>
    <t>5_1_14</t>
  </si>
  <si>
    <t>توريد المواد وتركيب لوحة  على واجهة الباب بأبعاد 0.5*0.5 تحتوي على شعارات البنك الدولي ومنظمة الصحة العالمية ومنظمة الاضافة.</t>
  </si>
  <si>
    <t>توريد مواد لاستبدال مقعد مرحاض كبير أو مقعد عادي كامل، مع تركيب رأس دش وعزل كامل أثناء التركيب</t>
  </si>
  <si>
    <t>السباكه</t>
  </si>
  <si>
    <t>توريد المواد اللازمة لاستبدال دش الحمام وتركيب الدش وتوفير العزل الكامل أثناء التركيب بالإضافة إلى إجراء جميع التوصيلات المطلوبة.</t>
  </si>
  <si>
    <t>توريد وتركيب حوضين من البورسلين معلقة عرض 1.5 سم مع تركيب موزعين فوقهما مع خلاط ستانلس ستيل مع تركيب لوحة ارشادية لطريقة غسل اليدين وتركيب مرآة</t>
  </si>
  <si>
    <t>أخرى</t>
  </si>
  <si>
    <t>Supplying and installing internal and external lighting materials for bathrooms with the necessary blocks, replacing three exhaust fans, and doing everything necessary for the connections.</t>
  </si>
  <si>
    <t>توريد وتركيب مواد عمال الإنارة الداخلية والخارجية للحمامات مع الكتل اللازمة وتغير تلاته مراوح شفط وعمل كل مايلزم للتوصيلات</t>
  </si>
  <si>
    <t>Supplying materials and changing all necessary locks, blocks, fan switches and pipes, in addition to reviewing the network, connecting pipes and changing them if necessary, making the required faucets and doing everything necessary to complete the work.</t>
  </si>
  <si>
    <t xml:space="preserve">توفير المواد وتغيير كافة الأقفال والبلوكات ومفاتيح المراوح والأنابيب اللازمة، بالإضافة إلى مراجعة الشبكة توصيل الواسير وتغييرها إذا لزم الأمروعمل الخنفيات المطلوبة وعمل كل مايلزم لتوصيلاها </t>
  </si>
  <si>
    <t>اشرح 8_1</t>
  </si>
  <si>
    <t>الطابق الثالث، المجمع الشمالي</t>
  </si>
  <si>
    <t>الطابق الثاني، المجمع الشمالي</t>
  </si>
  <si>
    <t>Explain it 5_4</t>
  </si>
  <si>
    <t>صيدلية مجانية (4*5.7)</t>
  </si>
  <si>
    <t>مجمع الحمامات</t>
  </si>
  <si>
    <t xml:space="preserve"> تكسر جدار (4*5.7) وكسر باب بأبعاد 2.1*1 وكسر نافذة بأبعاد 1.5*1 وتم رفع الأنقاض من الموقع وعمل كل مايلزم .</t>
  </si>
  <si>
    <t>وفير المواد اللازمة لاستبدال الارضيات السيراميكية وازالة شبكة الصرف الصحي الموجودة تحت الارضيات وعمل كل ما يلزم لازالتها وتجهيز الارضية الجديدة.</t>
  </si>
  <si>
    <t xml:space="preserve">المباني </t>
  </si>
  <si>
    <t>توريد المواد وبناء جدار من البلوك بارتفاع 3 أمتار مع أعمال البياض الداخلي والخارجي باسمنت عازل للرطوبة  وعمل كل ما يلزم وعمل طلاء لها مع طلية حريرة داخلي وخارجي</t>
  </si>
  <si>
    <t>Supplying materials and building a 3-meter-high block wall with internal and external plastering with moisture-proof cement, doing everything necessary, and painting it with internal and external silk coating.</t>
  </si>
  <si>
    <t>وريد وتركيب باب الالمنيوم بابعاد (2.2*1) وتركيب شباك المنيوم وزجاج بابعاد (1.5*1) وعمل كل ما يلزم للتركيب</t>
  </si>
  <si>
    <t>توريد المواد وطلاء الأسقف وعمل جميع التوصيلات والتركيبات اللازمة للإضاءة.</t>
  </si>
  <si>
    <t>Supply of ready-made shelves with complete pharmacy walls</t>
  </si>
  <si>
    <t xml:space="preserve">توريد رفوف جاهزة مع كامل حوائط الصيدلية </t>
  </si>
  <si>
    <t>توفير المواد و وضع طبقتين من الطبقة الحريرية على الجدران و وضع الدهانات و التأكد من البياض و صنفرة الجدران.</t>
  </si>
  <si>
    <t xml:space="preserve">لوحة استرشادية </t>
  </si>
  <si>
    <t>توريد المواد وتركيب لوحة كسوة على واجهة الباب بأبعاد 0.5*0.5 تحتوي على شعارات البنك الدولي ومنظمة الصحة العالمية ومنظمة الإضافة</t>
  </si>
  <si>
    <t>التكيف والتهوية</t>
  </si>
  <si>
    <t>Supply of materials and installation of a Gree split air conditioner with a capacity of 24,000 units, with all required connections.</t>
  </si>
  <si>
    <t>توريد المواد وتركيب مكيف هواء جري سبليت بقوة 24000 وحدة مع عمل كل التوصيلات المطلوبه</t>
  </si>
  <si>
    <t>توريد المواد وإجراء كافة التوصيلات والتركيبات اللازمة للإضاءة، بالإضافة إلى تركيب المقابس الكهربائية اللازمة.</t>
  </si>
  <si>
    <t>توفير المواد وتركيب الإضاءة وإنشاء كتل المقهى وإجراء جميع التوصيلات المطلوبة</t>
  </si>
  <si>
    <t>توريد المواد وعمل قاعدة خرسانية بيضاء عليها بمساحة 4*6 وسمك 0.2 وتثبيت الزوايا عليها وعمل كل ما يلزم</t>
  </si>
  <si>
    <t>توريد المواد وإنشاء غرفة نفايات بمساحة 6×4، تتضمن ثلاث غرف حديدية بزوايا 2×4، وسقفًا من الزنك، وبابًا لكل غرفة. كما تم تركيب مرآة بسمك 50 سم أسفل وأعلى جميع الجوانب، وإنشاء المنحدرات اللازمة.</t>
  </si>
  <si>
    <t>توريد مواد وتركيب أرضيات سيراميك 40*40 وعمل كل ما يلزم مع منحدر جيد للنظافة وعمل كل المستلزمات المطلوبة.</t>
  </si>
  <si>
    <t>اعمال الحديد</t>
  </si>
  <si>
    <t>لوحة استرشادية</t>
  </si>
  <si>
    <t>توريد المواد وتركيب لوح على واجهة الباب بأبعاد 0.5*0.5 تحتوي على شعارات البنك الدولي ومنظمة الصحة العالمية ومنظمة الإضافة مع إضافة لوحة إرشادية وإرشادية لكل غرفة.</t>
  </si>
  <si>
    <t>توريد وتركيب حوض دائري معلق على الحائط مزود بأقواس فولاذية مجلفنة، يشمل توريد وتركيب حنفية خلاط كروم مزودة بحساس تشغيل، ووصلات مياه باستخدام خراطيم ضغط عالية مرنة وعالية الجودة، وسيفون كروم أو بلاستيك عالي الجودة مزود بأنبوب صرف بقطر 1¼ بوصة. يجب تقديم جميع المواد المقترحة إلى الاستشاري للموافقة عليها قبل التوريد، واختبار جميع الوصلات ضد التسرب.</t>
  </si>
  <si>
    <t xml:space="preserve">صيانة مجمع العمليات </t>
  </si>
  <si>
    <t>توريد المواد وتنظيف حديد التسليح المكشوف جيداً باستخدام فرشاة سلكية، ووضع طلاء مضاد للصدأ، وإصلاح الخرسانة باستخدام ملاط ​​الإصلاح الجاهز أو الخليط الأسمنتي مع عوامل الربط (اللاتكس / الايبوكسي)، وإنهاء السطح بعد الانتهاء من أعمال الإصلاح. كسر الغطاء الخرساني التالف ونقل وإزالة الأنقاض من الموقع.</t>
  </si>
  <si>
    <t>وريد مواد وتصنيع وتركيب وصيانة باب ألمنيوم وزجاج (1.45 × 2.15) متر، مع تركيب ماكينة عكسية وجميع ملحقاتها.</t>
  </si>
  <si>
    <t>يرجى توضيح ذلك، لكن المقطع (2.15 × 90) متر، والسعر يشمل شرحه.</t>
  </si>
  <si>
    <t>يرجى توضيح ذلك، لكن المقطع (2.15 × 1.6) متر، والسعر يشمل شرحه.</t>
  </si>
  <si>
    <t>توريد مواد وصيانة أبواب ألمنيوم وزجاج. يشمل السعر تركيب غالق باب، ومقابض، وأقفال، ومفصلات، ومعالجة احتكاك الباب بالأرض.</t>
  </si>
  <si>
    <t>توريد مواد وتصنيع جدران جبس بورد بارتفاع ٢٠ سم. السعر يشمل فك وإزالة القديم وتوصيل الألواح القديمة بالجديدة بالطريقة الصحيحة.</t>
  </si>
  <si>
    <t>توريد المواد وختم النوافذ الزجاجية والألمنيوم بمادة عازلة (فوم) لمنع تسرب مياه الأمطار إلى الداخل.</t>
  </si>
  <si>
    <t>توريد المواد وإجراء الصيانة على الأحواض وتركيب الصنابير وفحص التوصيلات وتغيير الفلاتر.</t>
  </si>
  <si>
    <t>الأبواب والشبابيك</t>
  </si>
  <si>
    <t xml:space="preserve">الخرسانات </t>
  </si>
  <si>
    <t xml:space="preserve">غرفة النفايات </t>
  </si>
  <si>
    <t xml:space="preserve">المتطلبات العامه </t>
  </si>
  <si>
    <t xml:space="preserve">المطلبات العامه </t>
  </si>
  <si>
    <t>الطابق الأول، مجمع الحمامات الغربي، الجنوبي (2.6*3+1.2*1.5)</t>
  </si>
  <si>
    <t>5_1</t>
  </si>
  <si>
    <t xml:space="preserve">الطابف الثاني - المجمع االشمالي </t>
  </si>
  <si>
    <t xml:space="preserve">الستاير </t>
  </si>
  <si>
    <t>توريد مواد وتركيب لوحة  على واجهة الباب بأبعاد 5.*5. م تحتوي على شعارات البنك الدولي ومنظمة الصحة العالمية ومنظمة الاضافة.</t>
  </si>
  <si>
    <t>توفير المواد لطلاء الأسقف، والقيام بكل الأعمال اللازمة.</t>
  </si>
  <si>
    <t>الممرات</t>
  </si>
  <si>
    <t>توريد وتركيب باب الالمنيوم للحمامات 2.1*9م مع كافة الاصلاحات اللازمة للجدران وتركيب الباب وتركيب اغلاق الباب</t>
  </si>
  <si>
    <t>Second floor,  South Complex</t>
  </si>
  <si>
    <t>اعمال الازالات</t>
  </si>
  <si>
    <t>Corridors</t>
  </si>
  <si>
    <t>5_6</t>
  </si>
  <si>
    <t xml:space="preserve">اعمال الخرسانه </t>
  </si>
  <si>
    <t xml:space="preserve">مغاسل ايدي </t>
  </si>
  <si>
    <t xml:space="preserve">Addition for Dissaster assistance and Development </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</si>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</sst>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6"/>
      <color rgb="FFC00000"/>
      <name val="Aptos Narrow"/>
      <family val="2"/>
      <scheme val="minor"/>
    </font>
    <font>
      <sz val="12"/>
      <color theme="1"/>
      <name val="Aptos Narrow"/>
      <family val="2"/>
      <scheme val="minor"/>
    </font>
    <font>
      <sz val="11"/>
      <name val="Aptos Narrow"/>
      <family val="2"/>
      <scheme val="minor"/>
    </font>
    <font>
      <b/>
      <sz val="16"/>
      <color rgb="FFC00000"/>
      <name val="Aptos Narrow"/>
      <family val="2"/>
      <scheme val="minor"/>
    </font>
    <font>
      <sz val="8"/>
      <name val="Aptos Narrow"/>
      <family val="2"/>
      <scheme val="minor"/>
    </font>
    <font>
      <sz val="12"/>
      <color theme="1"/>
      <name val="Aptos Narrow"/>
      <family val="2"/>
      <scheme val="minor"/>
    </font>
    <font>
      <b/>
      <sz val="12"/>
      <color rgb="FFC00000"/>
      <name val="Aptos Narrow"/>
      <family val="2"/>
      <scheme val="minor"/>
    </font>
    <font>
      <b/>
      <sz val="20"/>
      <color theme="3" tint="0.499984740745262"/>
      <name val="Aptos Narrow"/>
      <family val="2"/>
      <scheme val="minor"/>
    </font>
    <font>
      <b/>
      <sz val="16"/>
      <name val="Aptos Narrow"/>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ck">
        <color auto="1"/>
      </left>
      <right style="thin">
        <color auto="1"/>
      </right>
      <top/>
      <bottom/>
      <diagonal/>
    </border>
    <border>
      <left style="thin">
        <color auto="1"/>
      </left>
      <right style="thin">
        <color auto="1"/>
      </right>
      <top/>
      <bottom/>
      <diagonal/>
    </border>
    <border>
      <left style="thin">
        <color auto="1"/>
      </left>
      <right/>
      <top/>
      <bottom/>
      <diagonal/>
    </border>
    <border>
      <left style="thick">
        <color auto="1"/>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thick">
        <color auto="1"/>
      </right>
      <top style="double">
        <color auto="1"/>
      </top>
      <bottom style="double">
        <color auto="1"/>
      </bottom>
      <diagonal/>
    </border>
    <border>
      <left style="thick">
        <color auto="1"/>
      </left>
      <right style="double">
        <color auto="1"/>
      </right>
      <top style="double">
        <color auto="1"/>
      </top>
      <bottom style="thick">
        <color auto="1"/>
      </bottom>
      <diagonal/>
    </border>
    <border>
      <left style="double">
        <color auto="1"/>
      </left>
      <right style="double">
        <color auto="1"/>
      </right>
      <top style="double">
        <color auto="1"/>
      </top>
      <bottom style="thick">
        <color auto="1"/>
      </bottom>
      <diagonal/>
    </border>
    <border>
      <left style="double">
        <color auto="1"/>
      </left>
      <right style="thick">
        <color auto="1"/>
      </right>
      <top style="double">
        <color auto="1"/>
      </top>
      <bottom style="thick">
        <color auto="1"/>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thick">
        <color auto="1"/>
      </right>
      <top style="double">
        <color auto="1"/>
      </top>
      <bottom style="double">
        <color auto="1"/>
      </bottom>
      <diagonal/>
    </border>
    <border>
      <left style="thick">
        <color auto="1"/>
      </left>
      <right/>
      <top style="thick">
        <color auto="1"/>
      </top>
      <bottom/>
      <diagonal/>
    </border>
    <border>
      <left style="thick">
        <color auto="1"/>
      </left>
      <right/>
      <top/>
      <bottom style="double">
        <color auto="1"/>
      </bottom>
      <diagonal/>
    </border>
    <border>
      <left/>
      <right/>
      <top/>
      <bottom style="double">
        <color auto="1"/>
      </bottom>
      <diagonal/>
    </border>
    <border>
      <left/>
      <right style="thick">
        <color auto="1"/>
      </right>
      <top/>
      <bottom style="double">
        <color auto="1"/>
      </bottom>
      <diagonal/>
    </border>
  </borders>
  <cellStyleXfs count="2">
    <xf numFmtId="0" fontId="0" fillId="0" borderId="0"/>
    <xf numFmtId="43" fontId="1" fillId="0" borderId="0" applyFont="0" applyFill="0" applyBorder="0" applyAlignment="0" applyProtection="0"/>
  </cellStyleXfs>
  <cellXfs count="120">
    <xf numFmtId="0" fontId="0" fillId="0" borderId="0" xfId="0"/>
    <xf numFmtId="43" fontId="0" fillId="0" borderId="0" xfId="1" applyFont="1" applyAlignment="1" applyProtection="1">
      <alignment horizontal="center" vertical="center"/>
    </xf>
    <xf numFmtId="164" fontId="0" fillId="0" borderId="0" xfId="1" applyNumberFormat="1" applyFont="1" applyAlignment="1" applyProtection="1">
      <alignment horizontal="center" vertical="center"/>
    </xf>
    <xf numFmtId="43" fontId="0" fillId="0" borderId="8" xfId="1" applyFont="1" applyBorder="1" applyAlignment="1" applyProtection="1">
      <alignment horizontal="center" vertical="center"/>
    </xf>
    <xf numFmtId="164" fontId="0" fillId="0" borderId="8" xfId="1" applyNumberFormat="1" applyFont="1" applyBorder="1" applyAlignment="1" applyProtection="1">
      <alignment horizontal="center" vertical="center"/>
    </xf>
    <xf numFmtId="164" fontId="0" fillId="0" borderId="8" xfId="1" applyNumberFormat="1" applyFont="1" applyBorder="1" applyAlignment="1" applyProtection="1">
      <alignment horizontal="right" vertical="center" wrapText="1"/>
    </xf>
    <xf numFmtId="43" fontId="0" fillId="2" borderId="8" xfId="1" applyFont="1" applyFill="1" applyBorder="1" applyAlignment="1" applyProtection="1">
      <alignment horizontal="center" vertical="center"/>
      <protection locked="0"/>
    </xf>
    <xf numFmtId="164" fontId="0" fillId="2" borderId="8" xfId="1" applyNumberFormat="1" applyFont="1" applyFill="1" applyBorder="1" applyAlignment="1" applyProtection="1">
      <alignment horizontal="center" vertical="center"/>
      <protection locked="0"/>
    </xf>
    <xf numFmtId="0" fontId="0" fillId="2" borderId="8" xfId="0" applyFill="1" applyBorder="1" applyAlignment="1" applyProtection="1">
      <alignment horizontal="left"/>
      <protection locked="0"/>
    </xf>
    <xf numFmtId="0" fontId="3" fillId="0" borderId="8" xfId="0" applyFont="1" applyBorder="1" applyAlignment="1" applyProtection="1">
      <alignment horizontal="left" wrapText="1"/>
      <protection locked="0"/>
    </xf>
    <xf numFmtId="0" fontId="0" fillId="0" borderId="8" xfId="0" applyBorder="1" applyAlignment="1" applyProtection="1">
      <alignment horizontal="center" vertical="center"/>
      <protection locked="0"/>
    </xf>
    <xf numFmtId="164" fontId="0" fillId="0" borderId="8" xfId="1" applyNumberFormat="1" applyFont="1" applyBorder="1" applyAlignment="1" applyProtection="1">
      <alignment horizontal="center" vertical="center"/>
      <protection locked="0"/>
    </xf>
    <xf numFmtId="43" fontId="0" fillId="0" borderId="8" xfId="1" applyFont="1" applyBorder="1" applyAlignment="1" applyProtection="1">
      <alignment horizontal="center" vertical="center"/>
      <protection locked="0"/>
    </xf>
    <xf numFmtId="0" fontId="3" fillId="0" borderId="8" xfId="0" applyFont="1" applyBorder="1" applyAlignment="1" applyProtection="1">
      <alignment horizontal="left"/>
      <protection locked="0"/>
    </xf>
    <xf numFmtId="43" fontId="2" fillId="0" borderId="8" xfId="1" applyFont="1" applyBorder="1" applyAlignment="1" applyProtection="1">
      <alignment horizontal="center" vertical="center"/>
      <protection locked="0"/>
    </xf>
    <xf numFmtId="164" fontId="2" fillId="0" borderId="8" xfId="1" applyNumberFormat="1" applyFont="1" applyBorder="1" applyAlignment="1" applyProtection="1">
      <alignment horizontal="center" vertical="center"/>
      <protection locked="0"/>
    </xf>
    <xf numFmtId="0" fontId="0" fillId="2" borderId="8" xfId="0" applyFill="1" applyBorder="1" applyAlignment="1" applyProtection="1">
      <alignment horizontal="center"/>
      <protection locked="0"/>
    </xf>
    <xf numFmtId="43" fontId="0" fillId="0" borderId="8" xfId="0" applyNumberFormat="1" applyBorder="1" applyAlignment="1" applyProtection="1">
      <alignment horizontal="center" vertical="center" wrapText="1"/>
      <protection locked="0"/>
    </xf>
    <xf numFmtId="43" fontId="0" fillId="0" borderId="8" xfId="1"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43" fontId="0" fillId="2" borderId="11" xfId="1" applyFont="1" applyFill="1" applyBorder="1" applyAlignment="1" applyProtection="1">
      <alignment horizontal="center" vertical="center"/>
    </xf>
    <xf numFmtId="164" fontId="0" fillId="2" borderId="11" xfId="1" applyNumberFormat="1" applyFont="1" applyFill="1" applyBorder="1" applyAlignment="1" applyProtection="1">
      <alignment horizontal="center" vertical="center"/>
      <protection locked="0"/>
    </xf>
    <xf numFmtId="164" fontId="0" fillId="2" borderId="11" xfId="0" applyNumberFormat="1" applyFill="1" applyBorder="1" applyAlignment="1" applyProtection="1">
      <alignment horizontal="center" vertical="center"/>
      <protection locked="0"/>
    </xf>
    <xf numFmtId="43" fontId="0" fillId="0" borderId="8" xfId="1" applyFont="1" applyBorder="1" applyAlignment="1" applyProtection="1">
      <protection locked="0"/>
    </xf>
    <xf numFmtId="0" fontId="0" fillId="2" borderId="8" xfId="0" applyFill="1" applyBorder="1" applyAlignment="1" applyProtection="1">
      <alignment horizontal="left" vertical="center"/>
      <protection locked="0"/>
    </xf>
    <xf numFmtId="0" fontId="10" fillId="0" borderId="15" xfId="0" applyFont="1" applyBorder="1" applyAlignment="1" applyProtection="1">
      <alignment horizontal="center" wrapText="1"/>
    </xf>
    <xf numFmtId="0" fontId="0" fillId="0" borderId="0" xfId="0" applyProtection="1"/>
    <xf numFmtId="0" fontId="11" fillId="2" borderId="20"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21" xfId="0" applyFont="1" applyFill="1" applyBorder="1" applyAlignment="1" applyProtection="1">
      <alignment horizontal="center" vertical="center" wrapText="1"/>
    </xf>
    <xf numFmtId="0" fontId="11" fillId="2" borderId="22" xfId="0" applyFont="1" applyFill="1" applyBorder="1" applyAlignment="1" applyProtection="1">
      <alignment horizontal="center" vertical="center" wrapText="1"/>
    </xf>
    <xf numFmtId="0" fontId="11" fillId="2" borderId="23" xfId="0" applyFont="1" applyFill="1" applyBorder="1" applyAlignment="1" applyProtection="1">
      <alignment horizontal="center" vertical="center" wrapText="1"/>
    </xf>
    <xf numFmtId="0" fontId="3" fillId="0" borderId="7" xfId="0" applyFont="1" applyBorder="1" applyProtection="1"/>
    <xf numFmtId="0" fontId="0" fillId="0" borderId="8" xfId="0" applyBorder="1" applyAlignment="1" applyProtection="1">
      <alignment horizontal="left" wrapText="1"/>
    </xf>
    <xf numFmtId="0" fontId="0" fillId="0" borderId="8" xfId="0" applyBorder="1" applyAlignment="1" applyProtection="1">
      <alignment wrapText="1"/>
    </xf>
    <xf numFmtId="0" fontId="0" fillId="0" borderId="8" xfId="0" applyBorder="1" applyAlignment="1" applyProtection="1">
      <alignment horizontal="center" vertical="center" wrapText="1"/>
    </xf>
    <xf numFmtId="0" fontId="0" fillId="0" borderId="8" xfId="0" applyBorder="1" applyAlignment="1" applyProtection="1">
      <alignment horizontal="center" vertical="center"/>
    </xf>
    <xf numFmtId="0" fontId="8" fillId="0" borderId="8" xfId="0" applyFont="1" applyBorder="1" applyProtection="1"/>
    <xf numFmtId="0" fontId="6" fillId="0" borderId="9" xfId="0" applyFont="1" applyBorder="1" applyProtection="1"/>
    <xf numFmtId="0" fontId="3" fillId="2" borderId="7" xfId="0" applyFont="1" applyFill="1" applyBorder="1" applyAlignment="1" applyProtection="1">
      <alignment horizontal="left"/>
    </xf>
    <xf numFmtId="0" fontId="4" fillId="2" borderId="8" xfId="0" applyFont="1" applyFill="1" applyBorder="1" applyAlignment="1" applyProtection="1">
      <alignment horizontal="left" wrapText="1"/>
    </xf>
    <xf numFmtId="0" fontId="0" fillId="2" borderId="8" xfId="0" applyFill="1" applyBorder="1" applyAlignment="1" applyProtection="1">
      <alignment horizontal="center" vertical="center" wrapText="1"/>
    </xf>
    <xf numFmtId="0" fontId="0" fillId="2" borderId="8" xfId="0" applyFill="1" applyBorder="1" applyAlignment="1" applyProtection="1">
      <alignment horizontal="center" vertical="center"/>
    </xf>
    <xf numFmtId="0" fontId="3" fillId="2" borderId="7" xfId="0" applyFont="1" applyFill="1" applyBorder="1" applyProtection="1"/>
    <xf numFmtId="0" fontId="0" fillId="2" borderId="8" xfId="0" applyFill="1" applyBorder="1" applyAlignment="1" applyProtection="1">
      <alignment horizontal="center" wrapText="1"/>
    </xf>
    <xf numFmtId="0" fontId="0" fillId="2" borderId="8" xfId="0" applyFill="1" applyBorder="1" applyAlignment="1" applyProtection="1">
      <alignment horizontal="left" wrapText="1"/>
    </xf>
    <xf numFmtId="0" fontId="3" fillId="2" borderId="7" xfId="0" applyFont="1" applyFill="1" applyBorder="1" applyAlignment="1" applyProtection="1">
      <alignment horizontal="left" wrapText="1"/>
    </xf>
    <xf numFmtId="0" fontId="0" fillId="2" borderId="17" xfId="0" applyFill="1" applyBorder="1" applyAlignment="1" applyProtection="1">
      <alignment horizontal="left"/>
    </xf>
    <xf numFmtId="0" fontId="0" fillId="2" borderId="18" xfId="0" applyFill="1" applyBorder="1" applyAlignment="1" applyProtection="1">
      <alignment horizontal="left"/>
    </xf>
    <xf numFmtId="0" fontId="0" fillId="2" borderId="8" xfId="0" applyFill="1" applyBorder="1" applyAlignment="1" applyProtection="1">
      <alignment horizontal="left"/>
    </xf>
    <xf numFmtId="0" fontId="0" fillId="2" borderId="8" xfId="0" applyFill="1" applyBorder="1" applyAlignment="1" applyProtection="1">
      <alignment horizontal="left"/>
    </xf>
    <xf numFmtId="0" fontId="3" fillId="0" borderId="7" xfId="0" applyFont="1" applyBorder="1" applyAlignment="1" applyProtection="1">
      <alignment horizontal="left" wrapText="1"/>
    </xf>
    <xf numFmtId="0" fontId="3" fillId="0" borderId="8" xfId="0" applyFont="1" applyBorder="1" applyAlignment="1" applyProtection="1">
      <alignment horizontal="left" wrapText="1"/>
    </xf>
    <xf numFmtId="0" fontId="9" fillId="0" borderId="8" xfId="0" applyFont="1" applyBorder="1" applyAlignment="1" applyProtection="1">
      <alignment horizontal="left" wrapText="1"/>
    </xf>
    <xf numFmtId="0" fontId="0" fillId="0" borderId="8" xfId="0" applyBorder="1" applyProtection="1"/>
    <xf numFmtId="164" fontId="0" fillId="0" borderId="8" xfId="0" applyNumberFormat="1" applyBorder="1" applyAlignment="1" applyProtection="1">
      <alignment wrapText="1"/>
    </xf>
    <xf numFmtId="0" fontId="8" fillId="0" borderId="8" xfId="0" applyFont="1" applyBorder="1" applyAlignment="1" applyProtection="1">
      <alignment horizontal="center" vertical="center"/>
    </xf>
    <xf numFmtId="0" fontId="0" fillId="0" borderId="8" xfId="0" applyBorder="1" applyAlignment="1" applyProtection="1">
      <alignment horizontal="right" vertical="top" wrapText="1"/>
    </xf>
    <xf numFmtId="0" fontId="3" fillId="0" borderId="7" xfId="0" applyFont="1" applyBorder="1" applyAlignment="1" applyProtection="1">
      <alignment horizontal="left"/>
    </xf>
    <xf numFmtId="0" fontId="3" fillId="0" borderId="8" xfId="0" applyFont="1" applyBorder="1" applyAlignment="1" applyProtection="1">
      <alignment horizontal="left"/>
    </xf>
    <xf numFmtId="0" fontId="9" fillId="0" borderId="8" xfId="0" applyFont="1" applyBorder="1" applyAlignment="1" applyProtection="1">
      <alignment horizontal="left"/>
    </xf>
    <xf numFmtId="0" fontId="0" fillId="0" borderId="8" xfId="0" applyFont="1" applyBorder="1" applyAlignment="1" applyProtection="1">
      <alignment horizontal="right" vertical="top" wrapText="1"/>
    </xf>
    <xf numFmtId="0" fontId="0" fillId="0" borderId="8" xfId="0" applyBorder="1" applyAlignment="1" applyProtection="1">
      <alignment horizontal="center"/>
    </xf>
    <xf numFmtId="0" fontId="0" fillId="0" borderId="8" xfId="0" applyBorder="1" applyAlignment="1" applyProtection="1">
      <alignment horizontal="right" vertical="center" wrapText="1"/>
    </xf>
    <xf numFmtId="164" fontId="0" fillId="0" borderId="8" xfId="0" applyNumberFormat="1" applyBorder="1" applyAlignment="1" applyProtection="1">
      <alignment horizontal="right" vertical="center" wrapText="1"/>
    </xf>
    <xf numFmtId="0" fontId="3" fillId="0" borderId="8" xfId="0" applyFont="1" applyBorder="1" applyAlignment="1" applyProtection="1">
      <alignment horizontal="center" vertical="center" wrapText="1"/>
    </xf>
    <xf numFmtId="0" fontId="0" fillId="0" borderId="8" xfId="0" applyBorder="1" applyAlignment="1" applyProtection="1">
      <alignment vertical="center" wrapText="1"/>
    </xf>
    <xf numFmtId="0" fontId="0" fillId="0" borderId="8" xfId="0" applyFont="1" applyBorder="1" applyAlignment="1" applyProtection="1">
      <alignment horizontal="right" vertical="center" wrapText="1"/>
    </xf>
    <xf numFmtId="0" fontId="0" fillId="2" borderId="8" xfId="0" applyFill="1" applyBorder="1" applyAlignment="1" applyProtection="1">
      <alignment wrapText="1"/>
    </xf>
    <xf numFmtId="0" fontId="4" fillId="0" borderId="8" xfId="0" applyFont="1" applyBorder="1" applyProtection="1"/>
    <xf numFmtId="0" fontId="0" fillId="2" borderId="8" xfId="0" applyFill="1" applyBorder="1" applyProtection="1"/>
    <xf numFmtId="0" fontId="0" fillId="2" borderId="8" xfId="0" applyFill="1" applyBorder="1" applyAlignment="1" applyProtection="1">
      <alignment horizontal="center"/>
    </xf>
    <xf numFmtId="0" fontId="0" fillId="0" borderId="8" xfId="0" applyBorder="1" applyAlignment="1" applyProtection="1">
      <alignment vertical="center"/>
    </xf>
    <xf numFmtId="0" fontId="3" fillId="2" borderId="9" xfId="0" applyFont="1" applyFill="1" applyBorder="1" applyProtection="1"/>
    <xf numFmtId="0" fontId="3" fillId="2" borderId="17" xfId="0" applyFont="1" applyFill="1" applyBorder="1" applyAlignment="1" applyProtection="1">
      <alignment horizontal="right" wrapText="1"/>
    </xf>
    <xf numFmtId="0" fontId="3" fillId="2" borderId="19" xfId="0" applyFont="1" applyFill="1" applyBorder="1" applyAlignment="1" applyProtection="1">
      <alignment horizontal="right" wrapText="1"/>
    </xf>
    <xf numFmtId="0" fontId="3" fillId="0" borderId="7" xfId="0" applyFont="1" applyBorder="1" applyAlignment="1" applyProtection="1">
      <alignment horizontal="center" vertical="center" wrapText="1"/>
    </xf>
    <xf numFmtId="16" fontId="0" fillId="2" borderId="8" xfId="0" applyNumberFormat="1" applyFill="1" applyBorder="1" applyAlignment="1" applyProtection="1">
      <alignment horizontal="center" vertical="center"/>
    </xf>
    <xf numFmtId="0" fontId="0" fillId="2" borderId="8" xfId="0" applyFill="1" applyBorder="1" applyAlignment="1" applyProtection="1">
      <alignment horizontal="left" wrapText="1"/>
    </xf>
    <xf numFmtId="0" fontId="3" fillId="0" borderId="9" xfId="0" applyFont="1" applyBorder="1" applyProtection="1"/>
    <xf numFmtId="0" fontId="5" fillId="0" borderId="8" xfId="0" applyFont="1" applyBorder="1" applyAlignment="1" applyProtection="1">
      <alignment wrapText="1"/>
    </xf>
    <xf numFmtId="0" fontId="2" fillId="0" borderId="8" xfId="0" applyFont="1" applyBorder="1" applyAlignment="1" applyProtection="1">
      <alignment horizontal="center" vertical="center"/>
    </xf>
    <xf numFmtId="0" fontId="0" fillId="2" borderId="8" xfId="0" applyFill="1" applyBorder="1" applyAlignment="1" applyProtection="1">
      <alignment horizontal="right"/>
    </xf>
    <xf numFmtId="0" fontId="3" fillId="0" borderId="17" xfId="0" applyFont="1" applyBorder="1" applyProtection="1"/>
    <xf numFmtId="0" fontId="6" fillId="0" borderId="19" xfId="0" applyFont="1" applyBorder="1" applyProtection="1"/>
    <xf numFmtId="0" fontId="3" fillId="0" borderId="7" xfId="0" applyFont="1" applyBorder="1" applyAlignment="1" applyProtection="1">
      <alignment vertical="center" wrapText="1"/>
    </xf>
    <xf numFmtId="0" fontId="6" fillId="0" borderId="9" xfId="0" applyFont="1" applyBorder="1" applyAlignment="1" applyProtection="1">
      <alignment horizontal="right" vertical="center"/>
    </xf>
    <xf numFmtId="0" fontId="0" fillId="2" borderId="17" xfId="0" applyFill="1" applyBorder="1" applyAlignment="1" applyProtection="1">
      <alignment wrapText="1"/>
    </xf>
    <xf numFmtId="0" fontId="0" fillId="2" borderId="18" xfId="0" applyFill="1" applyBorder="1" applyAlignment="1" applyProtection="1">
      <alignment wrapText="1"/>
    </xf>
    <xf numFmtId="0" fontId="0" fillId="0" borderId="17" xfId="0" applyBorder="1" applyAlignment="1" applyProtection="1">
      <alignment wrapText="1"/>
    </xf>
    <xf numFmtId="0" fontId="0" fillId="0" borderId="18" xfId="0" applyBorder="1" applyAlignment="1" applyProtection="1">
      <alignment wrapText="1"/>
    </xf>
    <xf numFmtId="0" fontId="0" fillId="0" borderId="9" xfId="0" applyBorder="1" applyProtection="1"/>
    <xf numFmtId="43" fontId="0" fillId="0" borderId="8" xfId="0" applyNumberFormat="1" applyBorder="1" applyAlignment="1" applyProtection="1">
      <alignment wrapText="1"/>
    </xf>
    <xf numFmtId="0" fontId="0" fillId="0" borderId="8" xfId="0" applyBorder="1" applyAlignment="1" applyProtection="1">
      <alignment vertical="top" wrapText="1"/>
    </xf>
    <xf numFmtId="0" fontId="3" fillId="0" borderId="8" xfId="0" applyFont="1" applyBorder="1" applyAlignment="1" applyProtection="1">
      <alignment horizontal="center" wrapText="1"/>
    </xf>
    <xf numFmtId="0" fontId="3" fillId="2" borderId="10" xfId="0" applyFont="1" applyFill="1" applyBorder="1" applyProtection="1"/>
    <xf numFmtId="0" fontId="0" fillId="2" borderId="11" xfId="0" applyFill="1" applyBorder="1" applyAlignment="1" applyProtection="1">
      <alignment wrapText="1"/>
    </xf>
    <xf numFmtId="0" fontId="0" fillId="2" borderId="11" xfId="0" applyFill="1" applyBorder="1" applyAlignment="1" applyProtection="1">
      <alignment horizontal="center" vertical="center"/>
    </xf>
    <xf numFmtId="0" fontId="0" fillId="0" borderId="11" xfId="0" applyBorder="1" applyAlignment="1" applyProtection="1">
      <alignment wrapText="1"/>
    </xf>
    <xf numFmtId="0" fontId="8" fillId="0" borderId="11" xfId="0" applyFont="1" applyBorder="1" applyProtection="1"/>
    <xf numFmtId="0" fontId="6" fillId="0" borderId="12" xfId="0" applyFont="1" applyBorder="1" applyProtection="1"/>
    <xf numFmtId="0" fontId="0" fillId="2" borderId="4" xfId="0" applyFill="1" applyBorder="1" applyAlignment="1" applyProtection="1">
      <alignment horizontal="center"/>
    </xf>
    <xf numFmtId="0" fontId="0" fillId="2" borderId="5" xfId="0" applyFill="1" applyBorder="1" applyAlignment="1" applyProtection="1">
      <alignment horizontal="center"/>
    </xf>
    <xf numFmtId="43" fontId="0" fillId="2" borderId="6" xfId="0" applyNumberFormat="1" applyFill="1" applyBorder="1" applyAlignment="1" applyProtection="1">
      <alignment horizontal="center" vertical="center"/>
    </xf>
    <xf numFmtId="0" fontId="0" fillId="0" borderId="13" xfId="0" applyBorder="1" applyAlignment="1" applyProtection="1">
      <alignment wrapText="1"/>
    </xf>
    <xf numFmtId="0" fontId="8" fillId="0" borderId="13" xfId="0" applyFont="1" applyBorder="1" applyProtection="1"/>
    <xf numFmtId="0" fontId="6" fillId="0" borderId="14" xfId="0" applyFont="1" applyBorder="1" applyProtection="1"/>
    <xf numFmtId="0" fontId="0" fillId="2" borderId="1" xfId="0" applyFill="1" applyBorder="1" applyAlignment="1" applyProtection="1">
      <alignment horizontal="center"/>
    </xf>
    <xf numFmtId="0" fontId="0" fillId="2" borderId="2" xfId="0" applyFill="1" applyBorder="1" applyAlignment="1" applyProtection="1">
      <alignment horizontal="center"/>
    </xf>
    <xf numFmtId="0" fontId="0" fillId="2" borderId="3" xfId="0" applyFill="1" applyBorder="1" applyAlignment="1" applyProtection="1">
      <alignment horizontal="center" vertical="center"/>
    </xf>
    <xf numFmtId="0" fontId="0" fillId="0" borderId="15" xfId="0" applyBorder="1" applyAlignment="1" applyProtection="1">
      <alignment wrapText="1"/>
    </xf>
    <xf numFmtId="0" fontId="8" fillId="0" borderId="15" xfId="0" applyFont="1" applyBorder="1" applyProtection="1"/>
    <xf numFmtId="0" fontId="6" fillId="0" borderId="16" xfId="0" applyFont="1" applyBorder="1" applyProtection="1"/>
    <xf numFmtId="0" fontId="3" fillId="0" borderId="0" xfId="0" applyFont="1" applyProtection="1"/>
    <xf numFmtId="0" fontId="0" fillId="0" borderId="0" xfId="0" applyAlignment="1" applyProtection="1">
      <alignment wrapText="1"/>
    </xf>
    <xf numFmtId="0" fontId="0" fillId="0" borderId="0" xfId="0" applyAlignment="1" applyProtection="1">
      <alignment horizontal="center" vertical="center"/>
    </xf>
    <xf numFmtId="0" fontId="8" fillId="0" borderId="0" xfId="0" applyFont="1" applyProtection="1"/>
    <xf numFmtId="0" fontId="6" fillId="0" borderId="0" xfId="0" applyFont="1" applyProtection="1"/>
    <xf numFmtId="0" fontId="3" fillId="0" borderId="0" xfId="0" applyFont="1" applyAlignment="1" applyProtection="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99081-8D59-47B1-9F09-C21D60AED28B}">
  <dimension ref="A1:J195"/>
  <sheetViews>
    <sheetView tabSelected="1" zoomScale="70" zoomScaleNormal="70" workbookViewId="0">
      <selection activeCell="H10" sqref="H10"/>
    </sheetView>
  </sheetViews>
  <sheetFormatPr defaultColWidth="8.7265625" defaultRowHeight="21" x14ac:dyDescent="0.5"/>
  <cols>
    <col min="1" max="1" width="22.453125" style="119" customWidth="1"/>
    <col min="2" max="2" width="12.453125" style="26" customWidth="1"/>
    <col min="3" max="3" width="54.36328125" style="115" customWidth="1"/>
    <col min="4" max="5" width="13.36328125" style="116" customWidth="1"/>
    <col min="6" max="6" width="14.08984375" style="1" customWidth="1"/>
    <col min="7" max="7" width="14.6328125" style="2" customWidth="1"/>
    <col min="8" max="8" width="53.36328125" style="115" customWidth="1"/>
    <col min="9" max="9" width="12.90625" style="117" customWidth="1"/>
    <col min="10" max="10" width="24.81640625" style="118" customWidth="1"/>
    <col min="11" max="16384" width="8.7265625" style="26"/>
  </cols>
  <sheetData>
    <row r="1" spans="1:10" ht="26.5" thickBot="1" x14ac:dyDescent="0.65">
      <c r="A1" s="25" t="s">
        <v>322</v>
      </c>
      <c r="B1" s="25"/>
      <c r="C1" s="25"/>
      <c r="D1" s="25"/>
      <c r="E1" s="25"/>
      <c r="F1" s="25"/>
      <c r="G1" s="25"/>
      <c r="H1" s="25"/>
      <c r="I1" s="25"/>
      <c r="J1" s="25"/>
    </row>
    <row r="2" spans="1:10" ht="22" customHeight="1" thickTop="1" x14ac:dyDescent="0.35">
      <c r="A2" s="27" t="s">
        <v>192</v>
      </c>
      <c r="B2" s="28"/>
      <c r="C2" s="28"/>
      <c r="D2" s="28"/>
      <c r="E2" s="28"/>
      <c r="F2" s="28"/>
      <c r="G2" s="28"/>
      <c r="H2" s="28"/>
      <c r="I2" s="28"/>
      <c r="J2" s="29"/>
    </row>
    <row r="3" spans="1:10" ht="50" customHeight="1" thickBot="1" x14ac:dyDescent="0.4">
      <c r="A3" s="30"/>
      <c r="B3" s="31"/>
      <c r="C3" s="31"/>
      <c r="D3" s="31"/>
      <c r="E3" s="31"/>
      <c r="F3" s="31"/>
      <c r="G3" s="31"/>
      <c r="H3" s="31"/>
      <c r="I3" s="31"/>
      <c r="J3" s="32"/>
    </row>
    <row r="4" spans="1:10" ht="22" thickTop="1" thickBot="1" x14ac:dyDescent="0.55000000000000004">
      <c r="A4" s="33"/>
      <c r="B4" s="34" t="s">
        <v>0</v>
      </c>
      <c r="C4" s="35" t="s">
        <v>1</v>
      </c>
      <c r="D4" s="36" t="s">
        <v>2</v>
      </c>
      <c r="E4" s="37" t="s">
        <v>3</v>
      </c>
      <c r="F4" s="3" t="s">
        <v>189</v>
      </c>
      <c r="G4" s="4" t="s">
        <v>190</v>
      </c>
      <c r="H4" s="5" t="s">
        <v>191</v>
      </c>
      <c r="I4" s="38" t="s">
        <v>193</v>
      </c>
      <c r="J4" s="39"/>
    </row>
    <row r="5" spans="1:10" ht="22" thickTop="1" thickBot="1" x14ac:dyDescent="0.55000000000000004">
      <c r="A5" s="40">
        <v>0</v>
      </c>
      <c r="B5" s="41" t="s">
        <v>4</v>
      </c>
      <c r="C5" s="41"/>
      <c r="D5" s="42"/>
      <c r="E5" s="43"/>
      <c r="F5" s="6" t="s">
        <v>323</v>
      </c>
      <c r="G5" s="7"/>
      <c r="H5" s="35"/>
      <c r="I5" s="38" t="s">
        <v>194</v>
      </c>
      <c r="J5" s="39">
        <v>0</v>
      </c>
    </row>
    <row r="6" spans="1:10" ht="22" thickTop="1" thickBot="1" x14ac:dyDescent="0.55000000000000004">
      <c r="A6" s="44"/>
      <c r="B6" s="45"/>
      <c r="C6" s="46" t="s">
        <v>5</v>
      </c>
      <c r="D6" s="42"/>
      <c r="E6" s="43"/>
      <c r="F6" s="6"/>
      <c r="G6" s="7"/>
      <c r="H6" s="35" t="s">
        <v>195</v>
      </c>
      <c r="I6" s="38"/>
      <c r="J6" s="39"/>
    </row>
    <row r="7" spans="1:10" ht="22" thickTop="1" thickBot="1" x14ac:dyDescent="0.55000000000000004">
      <c r="A7" s="47">
        <v>1</v>
      </c>
      <c r="B7" s="48" t="s">
        <v>6</v>
      </c>
      <c r="C7" s="49"/>
      <c r="D7" s="50"/>
      <c r="E7" s="50"/>
      <c r="F7" s="8"/>
      <c r="G7" s="8"/>
      <c r="H7" s="35"/>
      <c r="I7" s="38" t="s">
        <v>196</v>
      </c>
      <c r="J7" s="39">
        <v>1</v>
      </c>
    </row>
    <row r="8" spans="1:10" ht="22" thickTop="1" thickBot="1" x14ac:dyDescent="0.55000000000000004">
      <c r="A8" s="47"/>
      <c r="B8" s="51" t="s">
        <v>7</v>
      </c>
      <c r="C8" s="51"/>
      <c r="D8" s="50"/>
      <c r="E8" s="50"/>
      <c r="F8" s="24"/>
      <c r="G8" s="8"/>
      <c r="H8" s="35" t="s">
        <v>197</v>
      </c>
      <c r="I8" s="38"/>
      <c r="J8" s="39"/>
    </row>
    <row r="9" spans="1:10" ht="21" customHeight="1" thickTop="1" thickBot="1" x14ac:dyDescent="0.55000000000000004">
      <c r="A9" s="52" t="s">
        <v>8</v>
      </c>
      <c r="B9" s="53"/>
      <c r="C9" s="53"/>
      <c r="D9" s="53"/>
      <c r="E9" s="53"/>
      <c r="F9" s="9"/>
      <c r="G9" s="9"/>
      <c r="H9" s="35"/>
      <c r="I9" s="54"/>
      <c r="J9" s="39" t="s">
        <v>209</v>
      </c>
    </row>
    <row r="10" spans="1:10" ht="22" thickTop="1" thickBot="1" x14ac:dyDescent="0.55000000000000004">
      <c r="A10" s="52"/>
      <c r="B10" s="55" t="s">
        <v>9</v>
      </c>
      <c r="C10" s="35" t="s">
        <v>10</v>
      </c>
      <c r="D10" s="37"/>
      <c r="E10" s="37"/>
      <c r="F10" s="10"/>
      <c r="G10" s="11"/>
      <c r="H10" s="56" t="s">
        <v>198</v>
      </c>
      <c r="I10" s="57" t="s">
        <v>9</v>
      </c>
      <c r="J10" s="39"/>
    </row>
    <row r="11" spans="1:10" ht="21" customHeight="1" thickTop="1" thickBot="1" x14ac:dyDescent="0.55000000000000004">
      <c r="A11" s="52" t="s">
        <v>11</v>
      </c>
      <c r="B11" s="53"/>
      <c r="C11" s="53"/>
      <c r="D11" s="53"/>
      <c r="E11" s="53"/>
      <c r="F11" s="9"/>
      <c r="G11" s="9"/>
      <c r="H11" s="35"/>
      <c r="I11" s="54"/>
      <c r="J11" s="39" t="s">
        <v>210</v>
      </c>
    </row>
    <row r="12" spans="1:10" ht="60.5" thickTop="1" thickBot="1" x14ac:dyDescent="0.55000000000000004">
      <c r="A12" s="52"/>
      <c r="B12" s="37" t="s">
        <v>12</v>
      </c>
      <c r="C12" s="35" t="s">
        <v>199</v>
      </c>
      <c r="D12" s="37">
        <v>24.4</v>
      </c>
      <c r="E12" s="37" t="s">
        <v>14</v>
      </c>
      <c r="F12" s="12"/>
      <c r="G12" s="11"/>
      <c r="H12" s="58" t="s">
        <v>200</v>
      </c>
      <c r="I12" s="57" t="s">
        <v>12</v>
      </c>
      <c r="J12" s="39"/>
    </row>
    <row r="13" spans="1:10" ht="46" thickTop="1" thickBot="1" x14ac:dyDescent="0.55000000000000004">
      <c r="A13" s="52"/>
      <c r="B13" s="37" t="s">
        <v>15</v>
      </c>
      <c r="C13" s="35" t="s">
        <v>16</v>
      </c>
      <c r="D13" s="37">
        <v>15.4</v>
      </c>
      <c r="E13" s="37" t="s">
        <v>17</v>
      </c>
      <c r="F13" s="12"/>
      <c r="G13" s="11">
        <f>F13*D13</f>
        <v>0</v>
      </c>
      <c r="H13" s="56" t="s">
        <v>201</v>
      </c>
      <c r="I13" s="57" t="s">
        <v>15</v>
      </c>
      <c r="J13" s="39"/>
    </row>
    <row r="14" spans="1:10" ht="21" customHeight="1" thickTop="1" thickBot="1" x14ac:dyDescent="0.55000000000000004">
      <c r="A14" s="52" t="s">
        <v>18</v>
      </c>
      <c r="B14" s="53"/>
      <c r="C14" s="53"/>
      <c r="D14" s="53"/>
      <c r="E14" s="53"/>
      <c r="F14" s="9"/>
      <c r="G14" s="9"/>
      <c r="H14" s="35"/>
      <c r="I14" s="54"/>
      <c r="J14" s="39" t="s">
        <v>208</v>
      </c>
    </row>
    <row r="15" spans="1:10" ht="60.5" thickTop="1" thickBot="1" x14ac:dyDescent="0.55000000000000004">
      <c r="A15" s="52"/>
      <c r="B15" s="37" t="s">
        <v>19</v>
      </c>
      <c r="C15" s="35" t="s">
        <v>20</v>
      </c>
      <c r="D15" s="37">
        <v>24.4</v>
      </c>
      <c r="E15" s="37" t="s">
        <v>14</v>
      </c>
      <c r="F15" s="12"/>
      <c r="G15" s="11">
        <f>F15*D15</f>
        <v>0</v>
      </c>
      <c r="H15" s="56" t="s">
        <v>202</v>
      </c>
      <c r="I15" s="57" t="s">
        <v>19</v>
      </c>
      <c r="J15" s="39"/>
    </row>
    <row r="16" spans="1:10" ht="22" thickTop="1" thickBot="1" x14ac:dyDescent="0.55000000000000004">
      <c r="A16" s="59" t="s">
        <v>21</v>
      </c>
      <c r="B16" s="60"/>
      <c r="C16" s="60"/>
      <c r="D16" s="60"/>
      <c r="E16" s="60"/>
      <c r="F16" s="13"/>
      <c r="G16" s="13"/>
      <c r="H16" s="35"/>
      <c r="I16" s="61"/>
      <c r="J16" s="39" t="s">
        <v>211</v>
      </c>
    </row>
    <row r="17" spans="1:10" ht="31.5" thickTop="1" thickBot="1" x14ac:dyDescent="0.55000000000000004">
      <c r="A17" s="52"/>
      <c r="B17" s="37" t="s">
        <v>22</v>
      </c>
      <c r="C17" s="35" t="s">
        <v>23</v>
      </c>
      <c r="D17" s="37">
        <v>15.399999999999999</v>
      </c>
      <c r="E17" s="37" t="s">
        <v>17</v>
      </c>
      <c r="F17" s="12"/>
      <c r="G17" s="11">
        <f>F17*D17</f>
        <v>0</v>
      </c>
      <c r="H17" s="35" t="s">
        <v>203</v>
      </c>
      <c r="I17" s="57" t="s">
        <v>22</v>
      </c>
      <c r="J17" s="39"/>
    </row>
    <row r="18" spans="1:10" ht="21" customHeight="1" thickTop="1" thickBot="1" x14ac:dyDescent="0.55000000000000004">
      <c r="A18" s="52" t="s">
        <v>24</v>
      </c>
      <c r="B18" s="53"/>
      <c r="C18" s="53"/>
      <c r="D18" s="53"/>
      <c r="E18" s="53"/>
      <c r="F18" s="9"/>
      <c r="G18" s="9"/>
      <c r="H18" s="35"/>
      <c r="I18" s="54"/>
      <c r="J18" s="39" t="s">
        <v>204</v>
      </c>
    </row>
    <row r="19" spans="1:10" ht="46" thickTop="1" thickBot="1" x14ac:dyDescent="0.55000000000000004">
      <c r="A19" s="52"/>
      <c r="B19" s="37" t="s">
        <v>25</v>
      </c>
      <c r="C19" s="35" t="s">
        <v>26</v>
      </c>
      <c r="D19" s="37">
        <v>1</v>
      </c>
      <c r="E19" s="37" t="s">
        <v>27</v>
      </c>
      <c r="F19" s="12"/>
      <c r="G19" s="11"/>
      <c r="H19" s="35" t="s">
        <v>205</v>
      </c>
      <c r="I19" s="57" t="s">
        <v>25</v>
      </c>
      <c r="J19" s="39"/>
    </row>
    <row r="20" spans="1:10" ht="46" thickTop="1" thickBot="1" x14ac:dyDescent="0.55000000000000004">
      <c r="A20" s="52"/>
      <c r="B20" s="37" t="s">
        <v>28</v>
      </c>
      <c r="C20" s="35" t="s">
        <v>29</v>
      </c>
      <c r="D20" s="37">
        <v>1</v>
      </c>
      <c r="E20" s="37" t="s">
        <v>27</v>
      </c>
      <c r="F20" s="12"/>
      <c r="G20" s="11"/>
      <c r="H20" s="35" t="s">
        <v>206</v>
      </c>
      <c r="I20" s="57" t="s">
        <v>28</v>
      </c>
      <c r="J20" s="39"/>
    </row>
    <row r="21" spans="1:10" ht="21" customHeight="1" thickTop="1" thickBot="1" x14ac:dyDescent="0.55000000000000004">
      <c r="A21" s="52" t="s">
        <v>30</v>
      </c>
      <c r="B21" s="53"/>
      <c r="C21" s="53"/>
      <c r="D21" s="53"/>
      <c r="E21" s="53"/>
      <c r="F21" s="9"/>
      <c r="G21" s="9"/>
      <c r="H21" s="35"/>
      <c r="I21" s="54"/>
      <c r="J21" s="39" t="s">
        <v>207</v>
      </c>
    </row>
    <row r="22" spans="1:10" ht="31.5" thickTop="1" thickBot="1" x14ac:dyDescent="0.55000000000000004">
      <c r="A22" s="52"/>
      <c r="B22" s="37" t="s">
        <v>31</v>
      </c>
      <c r="C22" s="35" t="s">
        <v>32</v>
      </c>
      <c r="D22" s="37">
        <v>73.199999999999989</v>
      </c>
      <c r="E22" s="37" t="s">
        <v>17</v>
      </c>
      <c r="F22" s="12"/>
      <c r="G22" s="11"/>
      <c r="H22" s="35" t="s">
        <v>212</v>
      </c>
      <c r="I22" s="57" t="s">
        <v>31</v>
      </c>
      <c r="J22" s="39"/>
    </row>
    <row r="23" spans="1:10" ht="60.5" thickTop="1" thickBot="1" x14ac:dyDescent="0.55000000000000004">
      <c r="A23" s="52"/>
      <c r="B23" s="37" t="s">
        <v>33</v>
      </c>
      <c r="C23" s="35" t="s">
        <v>214</v>
      </c>
      <c r="D23" s="37">
        <v>1</v>
      </c>
      <c r="E23" s="37" t="s">
        <v>35</v>
      </c>
      <c r="F23" s="12"/>
      <c r="G23" s="11"/>
      <c r="H23" s="35" t="s">
        <v>213</v>
      </c>
      <c r="I23" s="57" t="s">
        <v>33</v>
      </c>
      <c r="J23" s="39"/>
    </row>
    <row r="24" spans="1:10" ht="31.5" thickTop="1" thickBot="1" x14ac:dyDescent="0.55000000000000004">
      <c r="A24" s="52"/>
      <c r="B24" s="37" t="s">
        <v>36</v>
      </c>
      <c r="C24" s="35" t="s">
        <v>37</v>
      </c>
      <c r="D24" s="37">
        <v>36.85</v>
      </c>
      <c r="E24" s="37" t="s">
        <v>17</v>
      </c>
      <c r="F24" s="12"/>
      <c r="G24" s="11"/>
      <c r="H24" s="56" t="s">
        <v>215</v>
      </c>
      <c r="I24" s="57" t="s">
        <v>36</v>
      </c>
      <c r="J24" s="39"/>
    </row>
    <row r="25" spans="1:10" ht="46" thickTop="1" thickBot="1" x14ac:dyDescent="0.55000000000000004">
      <c r="A25" s="52"/>
      <c r="B25" s="37" t="s">
        <v>38</v>
      </c>
      <c r="C25" s="35" t="s">
        <v>39</v>
      </c>
      <c r="D25" s="37">
        <v>15.4</v>
      </c>
      <c r="E25" s="37" t="s">
        <v>17</v>
      </c>
      <c r="F25" s="12"/>
      <c r="G25" s="11"/>
      <c r="H25" s="35" t="s">
        <v>216</v>
      </c>
      <c r="I25" s="57" t="s">
        <v>38</v>
      </c>
      <c r="J25" s="39"/>
    </row>
    <row r="26" spans="1:10" ht="31.5" thickTop="1" thickBot="1" x14ac:dyDescent="0.55000000000000004">
      <c r="A26" s="52"/>
      <c r="B26" s="37" t="s">
        <v>40</v>
      </c>
      <c r="C26" s="35" t="s">
        <v>41</v>
      </c>
      <c r="D26" s="37">
        <v>33.200000000000003</v>
      </c>
      <c r="E26" s="37" t="s">
        <v>17</v>
      </c>
      <c r="F26" s="12"/>
      <c r="G26" s="11"/>
      <c r="H26" s="35" t="s">
        <v>217</v>
      </c>
      <c r="I26" s="57" t="s">
        <v>40</v>
      </c>
      <c r="J26" s="39"/>
    </row>
    <row r="27" spans="1:10" ht="31.5" thickTop="1" thickBot="1" x14ac:dyDescent="0.55000000000000004">
      <c r="A27" s="52"/>
      <c r="B27" s="37" t="s">
        <v>42</v>
      </c>
      <c r="C27" s="35" t="s">
        <v>43</v>
      </c>
      <c r="D27" s="37">
        <v>32</v>
      </c>
      <c r="E27" s="37" t="s">
        <v>17</v>
      </c>
      <c r="F27" s="12"/>
      <c r="G27" s="11"/>
      <c r="H27" s="35" t="s">
        <v>218</v>
      </c>
      <c r="I27" s="57" t="s">
        <v>42</v>
      </c>
      <c r="J27" s="39"/>
    </row>
    <row r="28" spans="1:10" ht="21" customHeight="1" thickTop="1" thickBot="1" x14ac:dyDescent="0.55000000000000004">
      <c r="A28" s="52" t="s">
        <v>44</v>
      </c>
      <c r="B28" s="53"/>
      <c r="C28" s="53"/>
      <c r="D28" s="53"/>
      <c r="E28" s="53"/>
      <c r="F28" s="9"/>
      <c r="G28" s="9"/>
      <c r="H28" s="35"/>
      <c r="I28" s="54"/>
      <c r="J28" s="39" t="s">
        <v>219</v>
      </c>
    </row>
    <row r="29" spans="1:10" ht="60.5" thickTop="1" thickBot="1" x14ac:dyDescent="0.55000000000000004">
      <c r="A29" s="52"/>
      <c r="B29" s="55" t="s">
        <v>45</v>
      </c>
      <c r="C29" s="35" t="s">
        <v>221</v>
      </c>
      <c r="D29" s="37">
        <v>1</v>
      </c>
      <c r="E29" s="37" t="s">
        <v>27</v>
      </c>
      <c r="F29" s="10"/>
      <c r="G29" s="11"/>
      <c r="H29" s="58" t="s">
        <v>312</v>
      </c>
      <c r="I29" s="38" t="s">
        <v>45</v>
      </c>
      <c r="J29" s="39"/>
    </row>
    <row r="30" spans="1:10" ht="22" thickTop="1" thickBot="1" x14ac:dyDescent="0.55000000000000004">
      <c r="A30" s="59" t="s">
        <v>47</v>
      </c>
      <c r="B30" s="60"/>
      <c r="C30" s="60"/>
      <c r="D30" s="60"/>
      <c r="E30" s="60"/>
      <c r="F30" s="13"/>
      <c r="G30" s="13"/>
      <c r="H30" s="35"/>
      <c r="I30" s="61"/>
      <c r="J30" s="39" t="s">
        <v>222</v>
      </c>
    </row>
    <row r="31" spans="1:10" ht="46" thickTop="1" thickBot="1" x14ac:dyDescent="0.55000000000000004">
      <c r="A31" s="52"/>
      <c r="B31" s="37" t="s">
        <v>48</v>
      </c>
      <c r="C31" s="35" t="s">
        <v>49</v>
      </c>
      <c r="D31" s="37">
        <v>1</v>
      </c>
      <c r="E31" s="37" t="s">
        <v>27</v>
      </c>
      <c r="F31" s="12"/>
      <c r="G31" s="11"/>
      <c r="H31" s="62" t="s">
        <v>223</v>
      </c>
      <c r="I31" s="57" t="s">
        <v>48</v>
      </c>
      <c r="J31" s="39"/>
    </row>
    <row r="32" spans="1:10" ht="31.5" thickTop="1" thickBot="1" x14ac:dyDescent="0.55000000000000004">
      <c r="A32" s="52"/>
      <c r="B32" s="37" t="s">
        <v>50</v>
      </c>
      <c r="C32" s="35" t="s">
        <v>225</v>
      </c>
      <c r="D32" s="37">
        <v>1</v>
      </c>
      <c r="E32" s="37" t="s">
        <v>27</v>
      </c>
      <c r="F32" s="12"/>
      <c r="G32" s="11"/>
      <c r="H32" s="35" t="s">
        <v>224</v>
      </c>
      <c r="I32" s="57" t="s">
        <v>50</v>
      </c>
      <c r="J32" s="39"/>
    </row>
    <row r="33" spans="1:10" ht="21" customHeight="1" thickTop="1" thickBot="1" x14ac:dyDescent="0.55000000000000004">
      <c r="A33" s="52" t="s">
        <v>52</v>
      </c>
      <c r="B33" s="53"/>
      <c r="C33" s="53"/>
      <c r="D33" s="53"/>
      <c r="E33" s="53"/>
      <c r="F33" s="9"/>
      <c r="G33" s="9"/>
      <c r="H33" s="35"/>
      <c r="I33" s="54"/>
      <c r="J33" s="39" t="s">
        <v>226</v>
      </c>
    </row>
    <row r="34" spans="1:10" ht="46" thickTop="1" thickBot="1" x14ac:dyDescent="0.55000000000000004">
      <c r="A34" s="52"/>
      <c r="B34" s="37" t="s">
        <v>53</v>
      </c>
      <c r="C34" s="35" t="s">
        <v>228</v>
      </c>
      <c r="D34" s="37">
        <v>1</v>
      </c>
      <c r="E34" s="37" t="s">
        <v>27</v>
      </c>
      <c r="F34" s="12"/>
      <c r="G34" s="11"/>
      <c r="H34" s="35" t="s">
        <v>227</v>
      </c>
      <c r="I34" s="38" t="s">
        <v>53</v>
      </c>
      <c r="J34" s="39"/>
    </row>
    <row r="35" spans="1:10" ht="22" thickTop="1" thickBot="1" x14ac:dyDescent="0.55000000000000004">
      <c r="A35" s="52" t="s">
        <v>54</v>
      </c>
      <c r="B35" s="53"/>
      <c r="C35" s="53"/>
      <c r="D35" s="53"/>
      <c r="E35" s="53"/>
      <c r="F35" s="9"/>
      <c r="G35" s="9"/>
      <c r="H35" s="35"/>
      <c r="I35" s="54"/>
      <c r="J35" s="39" t="s">
        <v>229</v>
      </c>
    </row>
    <row r="36" spans="1:10" ht="46" thickTop="1" thickBot="1" x14ac:dyDescent="0.55000000000000004">
      <c r="A36" s="52"/>
      <c r="B36" s="63" t="s">
        <v>55</v>
      </c>
      <c r="C36" s="35" t="s">
        <v>232</v>
      </c>
      <c r="D36" s="37">
        <v>4</v>
      </c>
      <c r="E36" s="37" t="s">
        <v>27</v>
      </c>
      <c r="F36" s="12"/>
      <c r="G36" s="11"/>
      <c r="H36" s="35" t="s">
        <v>231</v>
      </c>
      <c r="I36" s="57" t="s">
        <v>55</v>
      </c>
      <c r="J36" s="39"/>
    </row>
    <row r="37" spans="1:10" ht="31.5" thickTop="1" thickBot="1" x14ac:dyDescent="0.55000000000000004">
      <c r="A37" s="52"/>
      <c r="B37" s="63" t="s">
        <v>57</v>
      </c>
      <c r="C37" s="35" t="s">
        <v>233</v>
      </c>
      <c r="D37" s="37">
        <v>1</v>
      </c>
      <c r="E37" s="37" t="s">
        <v>27</v>
      </c>
      <c r="F37" s="12"/>
      <c r="G37" s="11"/>
      <c r="H37" s="35" t="s">
        <v>230</v>
      </c>
      <c r="I37" s="57" t="s">
        <v>57</v>
      </c>
      <c r="J37" s="39"/>
    </row>
    <row r="38" spans="1:10" ht="31.5" thickTop="1" thickBot="1" x14ac:dyDescent="0.55000000000000004">
      <c r="A38" s="52"/>
      <c r="B38" s="63" t="s">
        <v>59</v>
      </c>
      <c r="C38" s="35" t="s">
        <v>60</v>
      </c>
      <c r="D38" s="37" t="s">
        <v>61</v>
      </c>
      <c r="E38" s="37"/>
      <c r="F38" s="12"/>
      <c r="G38" s="11"/>
      <c r="H38" s="35" t="s">
        <v>234</v>
      </c>
      <c r="I38" s="57" t="s">
        <v>59</v>
      </c>
      <c r="J38" s="39"/>
    </row>
    <row r="39" spans="1:10" ht="21" customHeight="1" thickTop="1" thickBot="1" x14ac:dyDescent="0.55000000000000004">
      <c r="A39" s="52" t="s">
        <v>62</v>
      </c>
      <c r="B39" s="53"/>
      <c r="C39" s="53"/>
      <c r="D39" s="53"/>
      <c r="E39" s="53"/>
      <c r="F39" s="9"/>
      <c r="G39" s="9"/>
      <c r="H39" s="35"/>
      <c r="I39" s="54"/>
      <c r="J39" s="39" t="s">
        <v>235</v>
      </c>
    </row>
    <row r="40" spans="1:10" ht="46" thickTop="1" thickBot="1" x14ac:dyDescent="0.55000000000000004">
      <c r="A40" s="52"/>
      <c r="B40" s="55" t="s">
        <v>63</v>
      </c>
      <c r="C40" s="35" t="s">
        <v>236</v>
      </c>
      <c r="D40" s="37" t="s">
        <v>35</v>
      </c>
      <c r="E40" s="37"/>
      <c r="F40" s="12"/>
      <c r="G40" s="11"/>
      <c r="H40" s="35" t="s">
        <v>237</v>
      </c>
      <c r="I40" s="57" t="s">
        <v>63</v>
      </c>
      <c r="J40" s="39"/>
    </row>
    <row r="41" spans="1:10" ht="22" thickTop="1" thickBot="1" x14ac:dyDescent="0.55000000000000004">
      <c r="A41" s="47">
        <v>2</v>
      </c>
      <c r="B41" s="51" t="s">
        <v>65</v>
      </c>
      <c r="C41" s="51"/>
      <c r="D41" s="43"/>
      <c r="E41" s="43"/>
      <c r="F41" s="6"/>
      <c r="G41" s="7"/>
      <c r="H41" s="35" t="s">
        <v>197</v>
      </c>
      <c r="I41" s="38"/>
      <c r="J41" s="39">
        <v>2</v>
      </c>
    </row>
    <row r="42" spans="1:10" ht="21" customHeight="1" thickTop="1" thickBot="1" x14ac:dyDescent="0.55000000000000004">
      <c r="A42" s="52" t="s">
        <v>8</v>
      </c>
      <c r="B42" s="53"/>
      <c r="C42" s="53"/>
      <c r="D42" s="53"/>
      <c r="E42" s="53"/>
      <c r="F42" s="9"/>
      <c r="G42" s="9"/>
      <c r="H42" s="35"/>
      <c r="I42" s="38"/>
      <c r="J42" s="39" t="s">
        <v>209</v>
      </c>
    </row>
    <row r="43" spans="1:10" ht="22" thickTop="1" thickBot="1" x14ac:dyDescent="0.55000000000000004">
      <c r="A43" s="52"/>
      <c r="B43" s="37" t="s">
        <v>66</v>
      </c>
      <c r="C43" s="35" t="s">
        <v>10</v>
      </c>
      <c r="D43" s="37"/>
      <c r="E43" s="37"/>
      <c r="F43" s="12"/>
      <c r="G43" s="11"/>
      <c r="H43" s="56" t="s">
        <v>198</v>
      </c>
      <c r="I43" s="53"/>
      <c r="J43" s="39"/>
    </row>
    <row r="44" spans="1:10" ht="21" customHeight="1" thickTop="1" thickBot="1" x14ac:dyDescent="0.55000000000000004">
      <c r="A44" s="52" t="s">
        <v>11</v>
      </c>
      <c r="B44" s="53"/>
      <c r="C44" s="53"/>
      <c r="D44" s="53"/>
      <c r="E44" s="53"/>
      <c r="F44" s="9"/>
      <c r="G44" s="9"/>
      <c r="H44" s="35"/>
      <c r="I44" s="55" t="s">
        <v>66</v>
      </c>
      <c r="J44" s="39" t="s">
        <v>239</v>
      </c>
    </row>
    <row r="45" spans="1:10" ht="60.5" thickTop="1" thickBot="1" x14ac:dyDescent="0.55000000000000004">
      <c r="A45" s="52"/>
      <c r="B45" s="37" t="s">
        <v>67</v>
      </c>
      <c r="C45" s="35" t="s">
        <v>13</v>
      </c>
      <c r="D45" s="37">
        <v>24</v>
      </c>
      <c r="E45" s="37" t="s">
        <v>14</v>
      </c>
      <c r="F45" s="12"/>
      <c r="G45" s="11"/>
      <c r="H45" s="64" t="s">
        <v>200</v>
      </c>
      <c r="I45" s="37" t="s">
        <v>67</v>
      </c>
      <c r="J45" s="39" t="s">
        <v>238</v>
      </c>
    </row>
    <row r="46" spans="1:10" ht="46" thickTop="1" thickBot="1" x14ac:dyDescent="0.55000000000000004">
      <c r="A46" s="52"/>
      <c r="B46" s="37" t="s">
        <v>68</v>
      </c>
      <c r="C46" s="35" t="s">
        <v>16</v>
      </c>
      <c r="D46" s="37">
        <v>6.25</v>
      </c>
      <c r="E46" s="37" t="s">
        <v>17</v>
      </c>
      <c r="F46" s="12"/>
      <c r="G46" s="11"/>
      <c r="H46" s="65" t="s">
        <v>201</v>
      </c>
      <c r="I46" s="37" t="s">
        <v>68</v>
      </c>
      <c r="J46" s="39"/>
    </row>
    <row r="47" spans="1:10" ht="22" thickTop="1" thickBot="1" x14ac:dyDescent="0.55000000000000004">
      <c r="A47" s="52" t="s">
        <v>18</v>
      </c>
      <c r="B47" s="55"/>
      <c r="C47" s="35"/>
      <c r="D47" s="37"/>
      <c r="E47" s="37"/>
      <c r="F47" s="12"/>
      <c r="G47" s="11"/>
      <c r="H47" s="56"/>
      <c r="I47" s="55"/>
      <c r="J47" s="39" t="s">
        <v>208</v>
      </c>
    </row>
    <row r="48" spans="1:10" ht="60.5" thickTop="1" thickBot="1" x14ac:dyDescent="0.55000000000000004">
      <c r="A48" s="52"/>
      <c r="B48" s="55" t="s">
        <v>69</v>
      </c>
      <c r="C48" s="35" t="s">
        <v>20</v>
      </c>
      <c r="D48" s="37">
        <v>24</v>
      </c>
      <c r="E48" s="37" t="s">
        <v>14</v>
      </c>
      <c r="F48" s="12"/>
      <c r="G48" s="11"/>
      <c r="H48" s="65" t="s">
        <v>202</v>
      </c>
      <c r="I48" s="55"/>
      <c r="J48" s="39"/>
    </row>
    <row r="49" spans="1:10" ht="21" customHeight="1" thickTop="1" thickBot="1" x14ac:dyDescent="0.55000000000000004">
      <c r="A49" s="52" t="s">
        <v>21</v>
      </c>
      <c r="B49" s="53"/>
      <c r="C49" s="53"/>
      <c r="D49" s="53"/>
      <c r="E49" s="53"/>
      <c r="F49" s="9"/>
      <c r="G49" s="9"/>
      <c r="H49" s="35"/>
      <c r="I49" s="37" t="s">
        <v>69</v>
      </c>
      <c r="J49" s="39" t="s">
        <v>211</v>
      </c>
    </row>
    <row r="50" spans="1:10" ht="31.5" thickTop="1" thickBot="1" x14ac:dyDescent="0.55000000000000004">
      <c r="A50" s="52"/>
      <c r="B50" s="55" t="s">
        <v>69</v>
      </c>
      <c r="C50" s="35" t="s">
        <v>23</v>
      </c>
      <c r="D50" s="37">
        <v>6.25</v>
      </c>
      <c r="E50" s="37" t="s">
        <v>17</v>
      </c>
      <c r="F50" s="12"/>
      <c r="G50" s="11"/>
      <c r="H50" s="35" t="s">
        <v>203</v>
      </c>
      <c r="I50" s="66"/>
      <c r="J50" s="39"/>
    </row>
    <row r="51" spans="1:10" ht="21" customHeight="1" thickTop="1" thickBot="1" x14ac:dyDescent="0.55000000000000004">
      <c r="A51" s="52" t="s">
        <v>24</v>
      </c>
      <c r="B51" s="53"/>
      <c r="C51" s="53"/>
      <c r="D51" s="53"/>
      <c r="E51" s="53"/>
      <c r="F51" s="9"/>
      <c r="G51" s="9"/>
      <c r="H51" s="35"/>
      <c r="I51" s="37"/>
      <c r="J51" s="39" t="s">
        <v>204</v>
      </c>
    </row>
    <row r="52" spans="1:10" ht="46" thickTop="1" thickBot="1" x14ac:dyDescent="0.55000000000000004">
      <c r="A52" s="52"/>
      <c r="B52" s="37" t="s">
        <v>70</v>
      </c>
      <c r="C52" s="35" t="s">
        <v>26</v>
      </c>
      <c r="D52" s="37">
        <v>1</v>
      </c>
      <c r="E52" s="37" t="s">
        <v>27</v>
      </c>
      <c r="F52" s="12"/>
      <c r="G52" s="11"/>
      <c r="H52" s="35" t="s">
        <v>205</v>
      </c>
      <c r="I52" s="37" t="s">
        <v>70</v>
      </c>
      <c r="J52" s="39"/>
    </row>
    <row r="53" spans="1:10" ht="46" thickTop="1" thickBot="1" x14ac:dyDescent="0.55000000000000004">
      <c r="A53" s="52"/>
      <c r="B53" s="37" t="s">
        <v>71</v>
      </c>
      <c r="C53" s="35" t="s">
        <v>72</v>
      </c>
      <c r="D53" s="37">
        <v>1</v>
      </c>
      <c r="E53" s="37" t="s">
        <v>27</v>
      </c>
      <c r="F53" s="12"/>
      <c r="G53" s="11"/>
      <c r="H53" s="35" t="s">
        <v>206</v>
      </c>
      <c r="I53" s="55"/>
      <c r="J53" s="39"/>
    </row>
    <row r="54" spans="1:10" ht="22" thickTop="1" thickBot="1" x14ac:dyDescent="0.55000000000000004">
      <c r="A54" s="52" t="s">
        <v>30</v>
      </c>
      <c r="B54" s="37"/>
      <c r="C54" s="35"/>
      <c r="D54" s="37"/>
      <c r="E54" s="37"/>
      <c r="F54" s="12"/>
      <c r="G54" s="11"/>
      <c r="H54" s="35"/>
      <c r="I54" s="55"/>
      <c r="J54" s="39" t="s">
        <v>207</v>
      </c>
    </row>
    <row r="55" spans="1:10" ht="31.5" thickTop="1" thickBot="1" x14ac:dyDescent="0.55000000000000004">
      <c r="A55" s="52"/>
      <c r="B55" s="37" t="s">
        <v>74</v>
      </c>
      <c r="C55" s="35" t="s">
        <v>75</v>
      </c>
      <c r="D55" s="37">
        <v>72</v>
      </c>
      <c r="E55" s="37" t="s">
        <v>17</v>
      </c>
      <c r="F55" s="12"/>
      <c r="G55" s="11"/>
      <c r="H55" s="35" t="s">
        <v>212</v>
      </c>
      <c r="I55" s="63" t="s">
        <v>74</v>
      </c>
      <c r="J55" s="39"/>
    </row>
    <row r="56" spans="1:10" ht="60.5" thickTop="1" thickBot="1" x14ac:dyDescent="0.55000000000000004">
      <c r="A56" s="52"/>
      <c r="B56" s="37" t="s">
        <v>76</v>
      </c>
      <c r="C56" s="35" t="s">
        <v>34</v>
      </c>
      <c r="D56" s="37" t="s">
        <v>61</v>
      </c>
      <c r="E56" s="37"/>
      <c r="F56" s="12"/>
      <c r="G56" s="11"/>
      <c r="H56" s="67" t="s">
        <v>213</v>
      </c>
      <c r="I56" s="37" t="s">
        <v>76</v>
      </c>
      <c r="J56" s="39"/>
    </row>
    <row r="57" spans="1:10" ht="31.5" thickTop="1" thickBot="1" x14ac:dyDescent="0.55000000000000004">
      <c r="A57" s="52"/>
      <c r="B57" s="37" t="s">
        <v>77</v>
      </c>
      <c r="C57" s="35" t="s">
        <v>37</v>
      </c>
      <c r="D57" s="37">
        <v>35</v>
      </c>
      <c r="E57" s="37" t="s">
        <v>17</v>
      </c>
      <c r="F57" s="12"/>
      <c r="G57" s="11"/>
      <c r="H57" s="56" t="s">
        <v>313</v>
      </c>
      <c r="I57" s="37" t="s">
        <v>77</v>
      </c>
      <c r="J57" s="39"/>
    </row>
    <row r="58" spans="1:10" ht="46" thickTop="1" thickBot="1" x14ac:dyDescent="0.55000000000000004">
      <c r="A58" s="52"/>
      <c r="B58" s="37" t="s">
        <v>78</v>
      </c>
      <c r="C58" s="35" t="s">
        <v>39</v>
      </c>
      <c r="D58" s="37">
        <v>6.25</v>
      </c>
      <c r="E58" s="37" t="s">
        <v>17</v>
      </c>
      <c r="F58" s="12"/>
      <c r="G58" s="11"/>
      <c r="H58" s="35" t="s">
        <v>216</v>
      </c>
      <c r="I58" s="37" t="s">
        <v>78</v>
      </c>
      <c r="J58" s="39"/>
    </row>
    <row r="59" spans="1:10" ht="31.5" thickTop="1" thickBot="1" x14ac:dyDescent="0.55000000000000004">
      <c r="A59" s="52"/>
      <c r="B59" s="37" t="s">
        <v>79</v>
      </c>
      <c r="C59" s="35" t="s">
        <v>41</v>
      </c>
      <c r="D59" s="37">
        <v>30</v>
      </c>
      <c r="E59" s="37" t="s">
        <v>17</v>
      </c>
      <c r="F59" s="12"/>
      <c r="G59" s="11"/>
      <c r="H59" s="35" t="s">
        <v>217</v>
      </c>
      <c r="I59" s="37" t="s">
        <v>79</v>
      </c>
      <c r="J59" s="39"/>
    </row>
    <row r="60" spans="1:10" ht="33.65" customHeight="1" thickTop="1" thickBot="1" x14ac:dyDescent="0.55000000000000004">
      <c r="A60" s="52"/>
      <c r="B60" s="37" t="s">
        <v>80</v>
      </c>
      <c r="C60" s="35" t="s">
        <v>43</v>
      </c>
      <c r="D60" s="37">
        <v>16.25</v>
      </c>
      <c r="E60" s="37" t="s">
        <v>17</v>
      </c>
      <c r="F60" s="12"/>
      <c r="G60" s="11"/>
      <c r="H60" s="35" t="s">
        <v>218</v>
      </c>
      <c r="I60" s="37" t="s">
        <v>80</v>
      </c>
      <c r="J60" s="39"/>
    </row>
    <row r="61" spans="1:10" ht="22" thickTop="1" thickBot="1" x14ac:dyDescent="0.55000000000000004">
      <c r="A61" s="52" t="s">
        <v>81</v>
      </c>
      <c r="B61" s="53"/>
      <c r="C61" s="53"/>
      <c r="D61" s="53"/>
      <c r="E61" s="53"/>
      <c r="F61" s="9"/>
      <c r="G61" s="9"/>
      <c r="H61" s="35"/>
      <c r="I61" s="53"/>
      <c r="J61" s="39" t="s">
        <v>219</v>
      </c>
    </row>
    <row r="62" spans="1:10" ht="60.5" thickTop="1" thickBot="1" x14ac:dyDescent="0.55000000000000004">
      <c r="A62" s="52"/>
      <c r="B62" s="37" t="s">
        <v>82</v>
      </c>
      <c r="C62" s="35" t="s">
        <v>46</v>
      </c>
      <c r="D62" s="37"/>
      <c r="E62" s="37"/>
      <c r="F62" s="10"/>
      <c r="G62" s="11"/>
      <c r="H62" s="67" t="s">
        <v>220</v>
      </c>
      <c r="I62" s="37" t="s">
        <v>82</v>
      </c>
      <c r="J62" s="39"/>
    </row>
    <row r="63" spans="1:10" ht="22" thickTop="1" thickBot="1" x14ac:dyDescent="0.55000000000000004">
      <c r="A63" s="52" t="s">
        <v>83</v>
      </c>
      <c r="B63" s="55"/>
      <c r="C63" s="35"/>
      <c r="D63" s="37"/>
      <c r="E63" s="37"/>
      <c r="F63" s="10"/>
      <c r="G63" s="11"/>
      <c r="H63" s="35"/>
      <c r="I63" s="55"/>
      <c r="J63" s="39" t="s">
        <v>222</v>
      </c>
    </row>
    <row r="64" spans="1:10" ht="48.65" customHeight="1" thickTop="1" thickBot="1" x14ac:dyDescent="0.55000000000000004">
      <c r="A64" s="52"/>
      <c r="B64" s="37" t="s">
        <v>84</v>
      </c>
      <c r="C64" s="35" t="s">
        <v>49</v>
      </c>
      <c r="D64" s="37">
        <v>1</v>
      </c>
      <c r="E64" s="37" t="s">
        <v>27</v>
      </c>
      <c r="F64" s="12"/>
      <c r="G64" s="11"/>
      <c r="H64" s="68" t="s">
        <v>223</v>
      </c>
      <c r="I64" s="37" t="s">
        <v>84</v>
      </c>
      <c r="J64" s="39"/>
    </row>
    <row r="65" spans="1:10" ht="31.5" thickTop="1" thickBot="1" x14ac:dyDescent="0.55000000000000004">
      <c r="A65" s="52"/>
      <c r="B65" s="37" t="s">
        <v>85</v>
      </c>
      <c r="C65" s="35" t="s">
        <v>51</v>
      </c>
      <c r="D65" s="37">
        <v>1</v>
      </c>
      <c r="E65" s="37" t="s">
        <v>27</v>
      </c>
      <c r="F65" s="12"/>
      <c r="G65" s="11"/>
      <c r="H65" s="35" t="s">
        <v>224</v>
      </c>
      <c r="I65" s="37" t="s">
        <v>85</v>
      </c>
      <c r="J65" s="39"/>
    </row>
    <row r="66" spans="1:10" ht="22" thickTop="1" thickBot="1" x14ac:dyDescent="0.55000000000000004">
      <c r="A66" s="52" t="s">
        <v>52</v>
      </c>
      <c r="B66" s="55"/>
      <c r="C66" s="35"/>
      <c r="D66" s="37"/>
      <c r="E66" s="37"/>
      <c r="F66" s="12"/>
      <c r="G66" s="11"/>
      <c r="H66" s="35"/>
      <c r="I66" s="55"/>
      <c r="J66" s="39" t="s">
        <v>226</v>
      </c>
    </row>
    <row r="67" spans="1:10" ht="31.5" thickTop="1" thickBot="1" x14ac:dyDescent="0.55000000000000004">
      <c r="A67" s="52"/>
      <c r="B67" s="37" t="s">
        <v>86</v>
      </c>
      <c r="C67" s="35" t="s">
        <v>87</v>
      </c>
      <c r="D67" s="37">
        <v>1</v>
      </c>
      <c r="E67" s="37" t="s">
        <v>27</v>
      </c>
      <c r="F67" s="12"/>
      <c r="G67" s="11"/>
      <c r="H67" s="35" t="s">
        <v>227</v>
      </c>
      <c r="I67" s="37" t="s">
        <v>86</v>
      </c>
      <c r="J67" s="39"/>
    </row>
    <row r="68" spans="1:10" ht="21" customHeight="1" thickTop="1" thickBot="1" x14ac:dyDescent="0.55000000000000004">
      <c r="A68" s="52" t="s">
        <v>54</v>
      </c>
      <c r="B68" s="53"/>
      <c r="C68" s="53"/>
      <c r="D68" s="53"/>
      <c r="E68" s="53"/>
      <c r="F68" s="9"/>
      <c r="G68" s="9"/>
      <c r="H68" s="35"/>
      <c r="I68" s="53"/>
      <c r="J68" s="39" t="s">
        <v>229</v>
      </c>
    </row>
    <row r="69" spans="1:10" ht="31.5" thickTop="1" thickBot="1" x14ac:dyDescent="0.55000000000000004">
      <c r="A69" s="52"/>
      <c r="B69" s="37" t="s">
        <v>88</v>
      </c>
      <c r="C69" s="35" t="s">
        <v>56</v>
      </c>
      <c r="D69" s="37">
        <v>4</v>
      </c>
      <c r="E69" s="37" t="s">
        <v>27</v>
      </c>
      <c r="F69" s="12"/>
      <c r="G69" s="11"/>
      <c r="H69" s="35" t="s">
        <v>231</v>
      </c>
      <c r="I69" s="37" t="s">
        <v>88</v>
      </c>
      <c r="J69" s="39"/>
    </row>
    <row r="70" spans="1:10" ht="31.5" thickTop="1" thickBot="1" x14ac:dyDescent="0.55000000000000004">
      <c r="A70" s="52"/>
      <c r="B70" s="37" t="s">
        <v>89</v>
      </c>
      <c r="C70" s="35" t="s">
        <v>58</v>
      </c>
      <c r="D70" s="37">
        <v>1</v>
      </c>
      <c r="E70" s="37" t="s">
        <v>27</v>
      </c>
      <c r="F70" s="12"/>
      <c r="G70" s="11"/>
      <c r="H70" s="35" t="s">
        <v>230</v>
      </c>
      <c r="I70" s="37" t="s">
        <v>89</v>
      </c>
      <c r="J70" s="39"/>
    </row>
    <row r="71" spans="1:10" ht="31.5" thickTop="1" thickBot="1" x14ac:dyDescent="0.55000000000000004">
      <c r="A71" s="52"/>
      <c r="B71" s="37" t="s">
        <v>90</v>
      </c>
      <c r="C71" s="35" t="s">
        <v>60</v>
      </c>
      <c r="D71" s="37" t="s">
        <v>91</v>
      </c>
      <c r="E71" s="37"/>
      <c r="F71" s="12"/>
      <c r="G71" s="11"/>
      <c r="H71" s="35" t="s">
        <v>234</v>
      </c>
      <c r="I71" s="37" t="s">
        <v>90</v>
      </c>
      <c r="J71" s="39"/>
    </row>
    <row r="72" spans="1:10" ht="21" customHeight="1" thickTop="1" thickBot="1" x14ac:dyDescent="0.55000000000000004">
      <c r="A72" s="52" t="s">
        <v>92</v>
      </c>
      <c r="B72" s="53"/>
      <c r="C72" s="53"/>
      <c r="D72" s="53"/>
      <c r="E72" s="53"/>
      <c r="F72" s="9"/>
      <c r="G72" s="9"/>
      <c r="H72" s="35"/>
      <c r="I72" s="53"/>
      <c r="J72" s="39" t="s">
        <v>235</v>
      </c>
    </row>
    <row r="73" spans="1:10" ht="46" thickTop="1" thickBot="1" x14ac:dyDescent="0.55000000000000004">
      <c r="A73" s="52"/>
      <c r="B73" s="37" t="s">
        <v>93</v>
      </c>
      <c r="C73" s="35" t="s">
        <v>64</v>
      </c>
      <c r="D73" s="37" t="s">
        <v>61</v>
      </c>
      <c r="E73" s="37"/>
      <c r="F73" s="12"/>
      <c r="G73" s="11"/>
      <c r="H73" s="35" t="s">
        <v>237</v>
      </c>
      <c r="I73" s="37" t="s">
        <v>93</v>
      </c>
      <c r="J73" s="39"/>
    </row>
    <row r="74" spans="1:10" ht="22" thickTop="1" thickBot="1" x14ac:dyDescent="0.55000000000000004">
      <c r="A74" s="47">
        <v>3</v>
      </c>
      <c r="B74" s="69" t="s">
        <v>94</v>
      </c>
      <c r="C74" s="69"/>
      <c r="D74" s="43"/>
      <c r="E74" s="43"/>
      <c r="F74" s="6"/>
      <c r="G74" s="7"/>
      <c r="H74" s="35"/>
      <c r="I74" s="69" t="s">
        <v>311</v>
      </c>
      <c r="J74" s="39">
        <v>3</v>
      </c>
    </row>
    <row r="75" spans="1:10" ht="22" thickTop="1" thickBot="1" x14ac:dyDescent="0.55000000000000004">
      <c r="A75" s="52" t="s">
        <v>73</v>
      </c>
      <c r="B75" s="53"/>
      <c r="C75" s="53"/>
      <c r="D75" s="53"/>
      <c r="E75" s="53"/>
      <c r="F75" s="9"/>
      <c r="G75" s="9"/>
      <c r="H75" s="35"/>
      <c r="I75" s="53"/>
      <c r="J75" s="39" t="s">
        <v>240</v>
      </c>
    </row>
    <row r="76" spans="1:10" ht="46" thickTop="1" thickBot="1" x14ac:dyDescent="0.55000000000000004">
      <c r="A76" s="52"/>
      <c r="B76" s="37" t="s">
        <v>95</v>
      </c>
      <c r="C76" s="35" t="s">
        <v>242</v>
      </c>
      <c r="D76" s="37">
        <v>55.4</v>
      </c>
      <c r="E76" s="37" t="s">
        <v>96</v>
      </c>
      <c r="F76" s="12"/>
      <c r="G76" s="11"/>
      <c r="H76" s="35" t="s">
        <v>241</v>
      </c>
      <c r="I76" s="37" t="s">
        <v>95</v>
      </c>
      <c r="J76" s="39"/>
    </row>
    <row r="77" spans="1:10" ht="31.5" thickTop="1" thickBot="1" x14ac:dyDescent="0.55000000000000004">
      <c r="A77" s="52"/>
      <c r="B77" s="37" t="s">
        <v>97</v>
      </c>
      <c r="C77" s="35" t="s">
        <v>244</v>
      </c>
      <c r="D77" s="37">
        <v>55.4</v>
      </c>
      <c r="E77" s="37" t="s">
        <v>96</v>
      </c>
      <c r="F77" s="12"/>
      <c r="G77" s="11"/>
      <c r="H77" s="35" t="s">
        <v>243</v>
      </c>
      <c r="I77" s="37" t="s">
        <v>97</v>
      </c>
      <c r="J77" s="39"/>
    </row>
    <row r="78" spans="1:10" ht="22" thickTop="1" thickBot="1" x14ac:dyDescent="0.55000000000000004">
      <c r="A78" s="47">
        <v>4</v>
      </c>
      <c r="B78" s="51" t="s">
        <v>318</v>
      </c>
      <c r="C78" s="51"/>
      <c r="D78" s="43"/>
      <c r="E78" s="43"/>
      <c r="F78" s="6"/>
      <c r="G78" s="7"/>
      <c r="H78" s="35"/>
      <c r="I78" s="70" t="s">
        <v>314</v>
      </c>
      <c r="J78" s="39">
        <v>4</v>
      </c>
    </row>
    <row r="79" spans="1:10" ht="22" thickTop="1" thickBot="1" x14ac:dyDescent="0.55000000000000004">
      <c r="A79" s="52" t="s">
        <v>73</v>
      </c>
      <c r="B79" s="53"/>
      <c r="C79" s="53"/>
      <c r="D79" s="53"/>
      <c r="E79" s="53"/>
      <c r="F79" s="9"/>
      <c r="G79" s="9"/>
      <c r="H79" s="35"/>
      <c r="I79" s="38"/>
      <c r="J79" s="39" t="s">
        <v>240</v>
      </c>
    </row>
    <row r="80" spans="1:10" ht="39" customHeight="1" thickTop="1" thickBot="1" x14ac:dyDescent="0.55000000000000004">
      <c r="A80" s="52"/>
      <c r="B80" s="37" t="s">
        <v>98</v>
      </c>
      <c r="C80" s="35" t="s">
        <v>99</v>
      </c>
      <c r="D80" s="37">
        <v>291</v>
      </c>
      <c r="E80" s="37" t="s">
        <v>100</v>
      </c>
      <c r="F80" s="12"/>
      <c r="G80" s="11"/>
      <c r="H80" s="35" t="s">
        <v>245</v>
      </c>
      <c r="I80" s="37" t="s">
        <v>98</v>
      </c>
      <c r="J80" s="39"/>
    </row>
    <row r="81" spans="1:10" ht="46" thickTop="1" thickBot="1" x14ac:dyDescent="0.55000000000000004">
      <c r="A81" s="52"/>
      <c r="B81" s="37" t="s">
        <v>101</v>
      </c>
      <c r="C81" s="35" t="s">
        <v>102</v>
      </c>
      <c r="D81" s="37">
        <v>38.799999999999997</v>
      </c>
      <c r="E81" s="37" t="s">
        <v>96</v>
      </c>
      <c r="F81" s="12"/>
      <c r="G81" s="11"/>
      <c r="H81" s="35" t="s">
        <v>246</v>
      </c>
      <c r="I81" s="37" t="s">
        <v>101</v>
      </c>
      <c r="J81" s="39"/>
    </row>
    <row r="82" spans="1:10" ht="21" customHeight="1" thickTop="1" thickBot="1" x14ac:dyDescent="0.55000000000000004">
      <c r="A82" s="47">
        <v>5</v>
      </c>
      <c r="B82" s="71" t="s">
        <v>103</v>
      </c>
      <c r="C82" s="69"/>
      <c r="D82" s="43"/>
      <c r="E82" s="43"/>
      <c r="F82" s="6"/>
      <c r="G82" s="7"/>
      <c r="H82" s="35"/>
      <c r="I82" s="38" t="s">
        <v>269</v>
      </c>
      <c r="J82" s="39">
        <v>5</v>
      </c>
    </row>
    <row r="83" spans="1:10" ht="22" thickTop="1" thickBot="1" x14ac:dyDescent="0.55000000000000004">
      <c r="A83" s="47"/>
      <c r="B83" s="72" t="s">
        <v>309</v>
      </c>
      <c r="C83" s="69" t="s">
        <v>104</v>
      </c>
      <c r="D83" s="43"/>
      <c r="E83" s="43"/>
      <c r="F83" s="6"/>
      <c r="G83" s="7"/>
      <c r="H83" s="35" t="s">
        <v>247</v>
      </c>
      <c r="I83" s="43" t="s">
        <v>309</v>
      </c>
      <c r="J83" s="39"/>
    </row>
    <row r="84" spans="1:10" ht="43" thickTop="1" thickBot="1" x14ac:dyDescent="0.55000000000000004">
      <c r="A84" s="52" t="s">
        <v>105</v>
      </c>
      <c r="B84" s="53"/>
      <c r="C84" s="53"/>
      <c r="D84" s="53"/>
      <c r="E84" s="53"/>
      <c r="F84" s="9"/>
      <c r="G84" s="9"/>
      <c r="H84" s="35"/>
      <c r="I84" s="53"/>
      <c r="J84" s="39" t="s">
        <v>306</v>
      </c>
    </row>
    <row r="85" spans="1:10" ht="46" thickTop="1" thickBot="1" x14ac:dyDescent="0.55000000000000004">
      <c r="A85" s="52"/>
      <c r="B85" s="37" t="s">
        <v>106</v>
      </c>
      <c r="C85" s="35" t="s">
        <v>39</v>
      </c>
      <c r="D85" s="37">
        <v>24.36</v>
      </c>
      <c r="E85" s="37" t="s">
        <v>17</v>
      </c>
      <c r="F85" s="12"/>
      <c r="G85" s="11"/>
      <c r="H85" s="35" t="s">
        <v>249</v>
      </c>
      <c r="I85" s="37" t="s">
        <v>106</v>
      </c>
      <c r="J85" s="39"/>
    </row>
    <row r="86" spans="1:10" ht="64" thickTop="1" thickBot="1" x14ac:dyDescent="0.55000000000000004">
      <c r="A86" s="52" t="s">
        <v>107</v>
      </c>
      <c r="B86" s="53"/>
      <c r="C86" s="53"/>
      <c r="D86" s="53"/>
      <c r="E86" s="53"/>
      <c r="F86" s="9"/>
      <c r="G86" s="9"/>
      <c r="H86" s="35"/>
      <c r="I86" s="53"/>
      <c r="J86" s="39" t="s">
        <v>250</v>
      </c>
    </row>
    <row r="87" spans="1:10" ht="31.5" thickTop="1" thickBot="1" x14ac:dyDescent="0.55000000000000004">
      <c r="A87" s="52"/>
      <c r="B87" s="55" t="s">
        <v>108</v>
      </c>
      <c r="C87" s="35" t="s">
        <v>23</v>
      </c>
      <c r="D87" s="43">
        <f>5.8*4.2</f>
        <v>24.36</v>
      </c>
      <c r="E87" s="37" t="s">
        <v>17</v>
      </c>
      <c r="F87" s="12"/>
      <c r="G87" s="11"/>
      <c r="H87" s="35" t="s">
        <v>203</v>
      </c>
      <c r="I87" s="55" t="s">
        <v>108</v>
      </c>
      <c r="J87" s="39"/>
    </row>
    <row r="88" spans="1:10" ht="22" thickTop="1" thickBot="1" x14ac:dyDescent="0.55000000000000004">
      <c r="A88" s="52" t="s">
        <v>109</v>
      </c>
      <c r="B88" s="53"/>
      <c r="C88" s="53"/>
      <c r="D88" s="53"/>
      <c r="E88" s="53"/>
      <c r="F88" s="9"/>
      <c r="G88" s="9"/>
      <c r="H88" s="35"/>
      <c r="I88" s="53"/>
      <c r="J88" s="39"/>
    </row>
    <row r="89" spans="1:10" ht="46" thickTop="1" thickBot="1" x14ac:dyDescent="0.55000000000000004">
      <c r="A89" s="52"/>
      <c r="B89" s="73" t="s">
        <v>110</v>
      </c>
      <c r="C89" s="35" t="s">
        <v>26</v>
      </c>
      <c r="D89" s="37">
        <v>3</v>
      </c>
      <c r="E89" s="37" t="s">
        <v>27</v>
      </c>
      <c r="F89" s="12"/>
      <c r="G89" s="11"/>
      <c r="H89" s="35" t="s">
        <v>205</v>
      </c>
      <c r="I89" s="37" t="s">
        <v>110</v>
      </c>
      <c r="J89" s="39"/>
    </row>
    <row r="90" spans="1:10" ht="46" thickTop="1" thickBot="1" x14ac:dyDescent="0.55000000000000004">
      <c r="A90" s="52"/>
      <c r="B90" s="73" t="s">
        <v>111</v>
      </c>
      <c r="C90" s="35" t="s">
        <v>72</v>
      </c>
      <c r="D90" s="37">
        <v>4</v>
      </c>
      <c r="E90" s="37" t="s">
        <v>27</v>
      </c>
      <c r="F90" s="12"/>
      <c r="G90" s="11"/>
      <c r="H90" s="35" t="s">
        <v>315</v>
      </c>
      <c r="I90" s="37" t="s">
        <v>111</v>
      </c>
      <c r="J90" s="39"/>
    </row>
    <row r="91" spans="1:10" ht="22" thickTop="1" thickBot="1" x14ac:dyDescent="0.55000000000000004">
      <c r="A91" s="52" t="s">
        <v>73</v>
      </c>
      <c r="B91" s="53"/>
      <c r="C91" s="53"/>
      <c r="D91" s="53"/>
      <c r="E91" s="53"/>
      <c r="F91" s="9"/>
      <c r="G91" s="9"/>
      <c r="H91" s="35"/>
      <c r="I91" s="53"/>
      <c r="J91" s="39" t="s">
        <v>240</v>
      </c>
    </row>
    <row r="92" spans="1:10" ht="46" thickTop="1" thickBot="1" x14ac:dyDescent="0.55000000000000004">
      <c r="A92" s="52"/>
      <c r="B92" s="37" t="s">
        <v>112</v>
      </c>
      <c r="C92" s="35" t="s">
        <v>39</v>
      </c>
      <c r="D92" s="37">
        <v>24.36</v>
      </c>
      <c r="E92" s="37" t="s">
        <v>17</v>
      </c>
      <c r="F92" s="12"/>
      <c r="G92" s="11"/>
      <c r="H92" s="35" t="s">
        <v>248</v>
      </c>
      <c r="I92" s="37" t="s">
        <v>112</v>
      </c>
      <c r="J92" s="39"/>
    </row>
    <row r="93" spans="1:10" ht="31.5" thickTop="1" thickBot="1" x14ac:dyDescent="0.55000000000000004">
      <c r="A93" s="52"/>
      <c r="B93" s="37" t="s">
        <v>113</v>
      </c>
      <c r="C93" s="35" t="s">
        <v>41</v>
      </c>
      <c r="D93" s="43">
        <v>88</v>
      </c>
      <c r="E93" s="37" t="s">
        <v>17</v>
      </c>
      <c r="F93" s="12"/>
      <c r="G93" s="11"/>
      <c r="H93" s="35" t="s">
        <v>252</v>
      </c>
      <c r="I93" s="37" t="s">
        <v>113</v>
      </c>
      <c r="J93" s="39"/>
    </row>
    <row r="94" spans="1:10" ht="37.75" customHeight="1" thickTop="1" thickBot="1" x14ac:dyDescent="0.55000000000000004">
      <c r="A94" s="52"/>
      <c r="B94" s="37" t="s">
        <v>114</v>
      </c>
      <c r="C94" s="35" t="s">
        <v>43</v>
      </c>
      <c r="D94" s="43">
        <v>68.36</v>
      </c>
      <c r="E94" s="37" t="s">
        <v>17</v>
      </c>
      <c r="F94" s="12"/>
      <c r="G94" s="11"/>
      <c r="H94" s="35" t="s">
        <v>218</v>
      </c>
      <c r="I94" s="37" t="s">
        <v>114</v>
      </c>
      <c r="J94" s="39"/>
    </row>
    <row r="95" spans="1:10" ht="22" thickTop="1" thickBot="1" x14ac:dyDescent="0.55000000000000004">
      <c r="A95" s="52" t="s">
        <v>81</v>
      </c>
      <c r="B95" s="53"/>
      <c r="C95" s="53"/>
      <c r="D95" s="53"/>
      <c r="E95" s="53"/>
      <c r="F95" s="9"/>
      <c r="G95" s="9"/>
      <c r="H95" s="35"/>
      <c r="I95" s="53"/>
      <c r="J95" s="74" t="s">
        <v>280</v>
      </c>
    </row>
    <row r="96" spans="1:10" ht="60.5" thickTop="1" thickBot="1" x14ac:dyDescent="0.55000000000000004">
      <c r="A96" s="52"/>
      <c r="B96" s="37" t="s">
        <v>116</v>
      </c>
      <c r="C96" s="35" t="s">
        <v>115</v>
      </c>
      <c r="D96" s="37">
        <v>1</v>
      </c>
      <c r="E96" s="37" t="s">
        <v>27</v>
      </c>
      <c r="F96" s="10"/>
      <c r="G96" s="11"/>
      <c r="H96" s="35" t="s">
        <v>254</v>
      </c>
      <c r="I96" s="37" t="s">
        <v>116</v>
      </c>
      <c r="J96" s="39"/>
    </row>
    <row r="97" spans="1:10" ht="22" thickTop="1" thickBot="1" x14ac:dyDescent="0.55000000000000004">
      <c r="A97" s="52" t="s">
        <v>83</v>
      </c>
      <c r="B97" s="53"/>
      <c r="C97" s="53"/>
      <c r="D97" s="53"/>
      <c r="E97" s="53"/>
      <c r="F97" s="9"/>
      <c r="G97" s="9"/>
      <c r="H97" s="35"/>
      <c r="I97" s="53"/>
      <c r="J97" s="39" t="s">
        <v>256</v>
      </c>
    </row>
    <row r="98" spans="1:10" ht="46" thickTop="1" thickBot="1" x14ac:dyDescent="0.55000000000000004">
      <c r="A98" s="52"/>
      <c r="B98" s="37" t="s">
        <v>117</v>
      </c>
      <c r="C98" s="35" t="s">
        <v>49</v>
      </c>
      <c r="D98" s="43">
        <v>3</v>
      </c>
      <c r="E98" s="37" t="s">
        <v>27</v>
      </c>
      <c r="F98" s="12"/>
      <c r="G98" s="11"/>
      <c r="H98" s="35" t="s">
        <v>255</v>
      </c>
      <c r="I98" s="37" t="s">
        <v>117</v>
      </c>
      <c r="J98" s="39"/>
    </row>
    <row r="99" spans="1:10" ht="46" thickTop="1" thickBot="1" x14ac:dyDescent="0.55000000000000004">
      <c r="A99" s="52"/>
      <c r="B99" s="37" t="s">
        <v>119</v>
      </c>
      <c r="C99" s="35" t="s">
        <v>118</v>
      </c>
      <c r="D99" s="37">
        <v>1</v>
      </c>
      <c r="E99" s="37" t="s">
        <v>27</v>
      </c>
      <c r="F99" s="12"/>
      <c r="G99" s="11"/>
      <c r="H99" s="35" t="s">
        <v>257</v>
      </c>
      <c r="I99" s="37" t="s">
        <v>119</v>
      </c>
      <c r="J99" s="39"/>
    </row>
    <row r="100" spans="1:10" ht="75" thickTop="1" thickBot="1" x14ac:dyDescent="0.55000000000000004">
      <c r="A100" s="52"/>
      <c r="B100" s="37" t="s">
        <v>121</v>
      </c>
      <c r="C100" s="35" t="s">
        <v>120</v>
      </c>
      <c r="D100" s="37">
        <v>1</v>
      </c>
      <c r="E100" s="37" t="s">
        <v>27</v>
      </c>
      <c r="F100" s="12"/>
      <c r="G100" s="11"/>
      <c r="H100" s="64" t="s">
        <v>258</v>
      </c>
      <c r="I100" s="37" t="s">
        <v>121</v>
      </c>
      <c r="J100" s="39"/>
    </row>
    <row r="101" spans="1:10" ht="22" thickTop="1" thickBot="1" x14ac:dyDescent="0.55000000000000004">
      <c r="A101" s="52" t="s">
        <v>54</v>
      </c>
      <c r="B101" s="53"/>
      <c r="C101" s="53"/>
      <c r="D101" s="53"/>
      <c r="E101" s="53"/>
      <c r="F101" s="9"/>
      <c r="G101" s="9"/>
      <c r="H101" s="35"/>
      <c r="I101" s="53"/>
      <c r="J101" s="39" t="s">
        <v>229</v>
      </c>
    </row>
    <row r="102" spans="1:10" ht="67.75" customHeight="1" thickTop="1" thickBot="1" x14ac:dyDescent="0.55000000000000004">
      <c r="A102" s="52"/>
      <c r="B102" s="37" t="s">
        <v>122</v>
      </c>
      <c r="C102" s="35" t="s">
        <v>260</v>
      </c>
      <c r="D102" s="37" t="s">
        <v>61</v>
      </c>
      <c r="E102" s="37"/>
      <c r="F102" s="12"/>
      <c r="G102" s="11"/>
      <c r="H102" s="35" t="s">
        <v>261</v>
      </c>
      <c r="I102" s="37" t="s">
        <v>122</v>
      </c>
      <c r="J102" s="39"/>
    </row>
    <row r="103" spans="1:10" ht="22" thickTop="1" thickBot="1" x14ac:dyDescent="0.55000000000000004">
      <c r="A103" s="52" t="s">
        <v>62</v>
      </c>
      <c r="B103" s="53"/>
      <c r="C103" s="53"/>
      <c r="D103" s="53"/>
      <c r="E103" s="53"/>
      <c r="F103" s="9"/>
      <c r="G103" s="9"/>
      <c r="H103" s="35"/>
      <c r="I103" s="53"/>
      <c r="J103" s="39" t="s">
        <v>259</v>
      </c>
    </row>
    <row r="104" spans="1:10" ht="75" thickTop="1" thickBot="1" x14ac:dyDescent="0.55000000000000004">
      <c r="A104" s="52"/>
      <c r="B104" s="37" t="s">
        <v>253</v>
      </c>
      <c r="C104" s="35" t="s">
        <v>262</v>
      </c>
      <c r="D104" s="37" t="s">
        <v>61</v>
      </c>
      <c r="E104" s="37"/>
      <c r="F104" s="23"/>
      <c r="G104" s="11"/>
      <c r="H104" s="35" t="s">
        <v>263</v>
      </c>
      <c r="I104" s="37" t="s">
        <v>253</v>
      </c>
      <c r="J104" s="39"/>
    </row>
    <row r="105" spans="1:10" ht="22" thickTop="1" thickBot="1" x14ac:dyDescent="0.55000000000000004">
      <c r="A105" s="47"/>
      <c r="B105" s="72" t="s">
        <v>123</v>
      </c>
      <c r="C105" s="69" t="s">
        <v>124</v>
      </c>
      <c r="D105" s="43"/>
      <c r="E105" s="43"/>
      <c r="F105" s="6"/>
      <c r="G105" s="7"/>
      <c r="H105" s="35" t="s">
        <v>266</v>
      </c>
      <c r="I105" s="43" t="s">
        <v>123</v>
      </c>
      <c r="J105" s="39"/>
    </row>
    <row r="106" spans="1:10" ht="21" customHeight="1" thickTop="1" thickBot="1" x14ac:dyDescent="0.55000000000000004">
      <c r="A106" s="47"/>
      <c r="B106" s="72" t="s">
        <v>126</v>
      </c>
      <c r="C106" s="69" t="s">
        <v>125</v>
      </c>
      <c r="D106" s="43" t="s">
        <v>61</v>
      </c>
      <c r="E106" s="43"/>
      <c r="F106" s="6"/>
      <c r="G106" s="7"/>
      <c r="H106" s="35" t="s">
        <v>264</v>
      </c>
      <c r="I106" s="43" t="s">
        <v>126</v>
      </c>
      <c r="J106" s="39"/>
    </row>
    <row r="107" spans="1:10" ht="22" thickTop="1" thickBot="1" x14ac:dyDescent="0.55000000000000004">
      <c r="A107" s="47"/>
      <c r="B107" s="72" t="s">
        <v>129</v>
      </c>
      <c r="C107" s="69" t="s">
        <v>127</v>
      </c>
      <c r="D107" s="43"/>
      <c r="E107" s="43"/>
      <c r="F107" s="6"/>
      <c r="G107" s="7"/>
      <c r="H107" s="35" t="s">
        <v>265</v>
      </c>
      <c r="I107" s="43" t="s">
        <v>129</v>
      </c>
      <c r="J107" s="39"/>
    </row>
    <row r="108" spans="1:10" ht="21" customHeight="1" thickTop="1" thickBot="1" x14ac:dyDescent="0.55000000000000004">
      <c r="A108" s="47"/>
      <c r="B108" s="72" t="s">
        <v>143</v>
      </c>
      <c r="C108" s="69" t="s">
        <v>128</v>
      </c>
      <c r="D108" s="43" t="s">
        <v>61</v>
      </c>
      <c r="E108" s="43"/>
      <c r="F108" s="6"/>
      <c r="G108" s="7"/>
      <c r="H108" s="35" t="s">
        <v>264</v>
      </c>
      <c r="I108" s="43" t="s">
        <v>143</v>
      </c>
      <c r="J108" s="39"/>
    </row>
    <row r="109" spans="1:10" ht="22" thickTop="1" thickBot="1" x14ac:dyDescent="0.55000000000000004">
      <c r="A109" s="47"/>
      <c r="B109" s="43" t="s">
        <v>319</v>
      </c>
      <c r="C109" s="69" t="s">
        <v>130</v>
      </c>
      <c r="D109" s="43"/>
      <c r="E109" s="43"/>
      <c r="F109" s="6"/>
      <c r="G109" s="7"/>
      <c r="H109" s="35" t="s">
        <v>308</v>
      </c>
      <c r="I109" s="72" t="s">
        <v>319</v>
      </c>
      <c r="J109" s="39"/>
    </row>
    <row r="110" spans="1:10" ht="43" thickTop="1" thickBot="1" x14ac:dyDescent="0.55000000000000004">
      <c r="A110" s="52" t="s">
        <v>105</v>
      </c>
      <c r="B110" s="53"/>
      <c r="C110" s="53"/>
      <c r="D110" s="53"/>
      <c r="E110" s="53"/>
      <c r="F110" s="9"/>
      <c r="G110" s="9"/>
      <c r="H110" s="35"/>
      <c r="I110" s="53"/>
      <c r="J110" s="39" t="s">
        <v>307</v>
      </c>
    </row>
    <row r="111" spans="1:10" ht="46" thickTop="1" thickBot="1" x14ac:dyDescent="0.55000000000000004">
      <c r="A111" s="52"/>
      <c r="B111" s="55" t="s">
        <v>131</v>
      </c>
      <c r="C111" s="35" t="s">
        <v>39</v>
      </c>
      <c r="D111" s="37">
        <v>9.6</v>
      </c>
      <c r="E111" s="37" t="s">
        <v>17</v>
      </c>
      <c r="F111" s="12"/>
      <c r="G111" s="11"/>
      <c r="H111" s="35" t="s">
        <v>249</v>
      </c>
      <c r="I111" s="37" t="s">
        <v>131</v>
      </c>
      <c r="J111" s="39"/>
    </row>
    <row r="112" spans="1:10" ht="64" thickTop="1" thickBot="1" x14ac:dyDescent="0.55000000000000004">
      <c r="A112" s="52" t="s">
        <v>21</v>
      </c>
      <c r="B112" s="53"/>
      <c r="C112" s="53"/>
      <c r="D112" s="53"/>
      <c r="E112" s="53"/>
      <c r="F112" s="9"/>
      <c r="G112" s="9"/>
      <c r="H112" s="35"/>
      <c r="I112" s="53"/>
      <c r="J112" s="39" t="s">
        <v>250</v>
      </c>
    </row>
    <row r="113" spans="1:10" ht="31.5" thickTop="1" thickBot="1" x14ac:dyDescent="0.55000000000000004">
      <c r="A113" s="52"/>
      <c r="B113" s="55" t="s">
        <v>132</v>
      </c>
      <c r="C113" s="35" t="s">
        <v>23</v>
      </c>
      <c r="D113" s="37">
        <v>9.6000000000000014</v>
      </c>
      <c r="E113" s="37" t="s">
        <v>17</v>
      </c>
      <c r="F113" s="12"/>
      <c r="G113" s="11"/>
      <c r="H113" s="35" t="s">
        <v>203</v>
      </c>
      <c r="I113" s="63" t="s">
        <v>132</v>
      </c>
      <c r="J113" s="39"/>
    </row>
    <row r="114" spans="1:10" ht="22" thickTop="1" thickBot="1" x14ac:dyDescent="0.55000000000000004">
      <c r="A114" s="52" t="s">
        <v>109</v>
      </c>
      <c r="B114" s="53"/>
      <c r="C114" s="53"/>
      <c r="D114" s="53"/>
      <c r="E114" s="53"/>
      <c r="F114" s="9"/>
      <c r="G114" s="9"/>
      <c r="H114" s="35"/>
      <c r="I114" s="53"/>
      <c r="J114" s="39"/>
    </row>
    <row r="115" spans="1:10" ht="46" thickTop="1" thickBot="1" x14ac:dyDescent="0.55000000000000004">
      <c r="A115" s="52"/>
      <c r="B115" s="55" t="s">
        <v>133</v>
      </c>
      <c r="C115" s="35" t="s">
        <v>26</v>
      </c>
      <c r="D115" s="37">
        <v>3</v>
      </c>
      <c r="E115" s="37" t="s">
        <v>27</v>
      </c>
      <c r="F115" s="12"/>
      <c r="G115" s="11"/>
      <c r="H115" s="35" t="s">
        <v>205</v>
      </c>
      <c r="I115" s="37" t="s">
        <v>133</v>
      </c>
      <c r="J115" s="39"/>
    </row>
    <row r="116" spans="1:10" ht="46" thickTop="1" thickBot="1" x14ac:dyDescent="0.55000000000000004">
      <c r="A116" s="52"/>
      <c r="B116" s="55" t="s">
        <v>134</v>
      </c>
      <c r="C116" s="35" t="s">
        <v>72</v>
      </c>
      <c r="D116" s="37">
        <v>4</v>
      </c>
      <c r="E116" s="37" t="s">
        <v>27</v>
      </c>
      <c r="F116" s="12"/>
      <c r="G116" s="11"/>
      <c r="H116" s="35" t="s">
        <v>251</v>
      </c>
      <c r="I116" s="37" t="s">
        <v>134</v>
      </c>
      <c r="J116" s="39"/>
    </row>
    <row r="117" spans="1:10" ht="22" thickTop="1" thickBot="1" x14ac:dyDescent="0.55000000000000004">
      <c r="A117" s="52" t="s">
        <v>73</v>
      </c>
      <c r="B117" s="53"/>
      <c r="C117" s="53"/>
      <c r="D117" s="53"/>
      <c r="E117" s="53"/>
      <c r="F117" s="9"/>
      <c r="G117" s="9"/>
      <c r="H117" s="35"/>
      <c r="I117" s="53"/>
      <c r="J117" s="39" t="s">
        <v>240</v>
      </c>
    </row>
    <row r="118" spans="1:10" ht="46" thickTop="1" thickBot="1" x14ac:dyDescent="0.55000000000000004">
      <c r="A118" s="52"/>
      <c r="B118" s="55" t="s">
        <v>135</v>
      </c>
      <c r="C118" s="35" t="s">
        <v>39</v>
      </c>
      <c r="D118" s="43">
        <v>9.6</v>
      </c>
      <c r="E118" s="37" t="s">
        <v>17</v>
      </c>
      <c r="F118" s="12"/>
      <c r="G118" s="11"/>
      <c r="H118" s="35" t="s">
        <v>248</v>
      </c>
      <c r="I118" s="37" t="s">
        <v>135</v>
      </c>
      <c r="J118" s="39"/>
    </row>
    <row r="119" spans="1:10" ht="31.5" thickTop="1" thickBot="1" x14ac:dyDescent="0.55000000000000004">
      <c r="A119" s="52"/>
      <c r="B119" s="55" t="s">
        <v>135</v>
      </c>
      <c r="C119" s="35" t="s">
        <v>41</v>
      </c>
      <c r="D119" s="43">
        <f>24+12*3</f>
        <v>60</v>
      </c>
      <c r="E119" s="37" t="s">
        <v>17</v>
      </c>
      <c r="F119" s="12"/>
      <c r="G119" s="11"/>
      <c r="H119" s="35" t="s">
        <v>252</v>
      </c>
      <c r="I119" s="37" t="s">
        <v>135</v>
      </c>
      <c r="J119" s="39"/>
    </row>
    <row r="120" spans="1:10" ht="31.5" thickTop="1" thickBot="1" x14ac:dyDescent="0.55000000000000004">
      <c r="A120" s="52"/>
      <c r="B120" s="55" t="s">
        <v>136</v>
      </c>
      <c r="C120" s="35" t="s">
        <v>43</v>
      </c>
      <c r="D120" s="43">
        <v>37.299999999999997</v>
      </c>
      <c r="E120" s="37" t="s">
        <v>17</v>
      </c>
      <c r="F120" s="12"/>
      <c r="G120" s="11"/>
      <c r="H120" s="35" t="s">
        <v>218</v>
      </c>
      <c r="I120" s="37" t="s">
        <v>136</v>
      </c>
      <c r="J120" s="39"/>
    </row>
    <row r="121" spans="1:10" ht="22" thickTop="1" thickBot="1" x14ac:dyDescent="0.55000000000000004">
      <c r="A121" s="52" t="s">
        <v>44</v>
      </c>
      <c r="B121" s="53"/>
      <c r="C121" s="53"/>
      <c r="D121" s="53"/>
      <c r="E121" s="53"/>
      <c r="F121" s="9"/>
      <c r="G121" s="9"/>
      <c r="H121" s="35"/>
      <c r="I121" s="75" t="s">
        <v>280</v>
      </c>
      <c r="J121" s="76"/>
    </row>
    <row r="122" spans="1:10" ht="60.5" thickTop="1" thickBot="1" x14ac:dyDescent="0.55000000000000004">
      <c r="A122" s="52"/>
      <c r="B122" s="55" t="s">
        <v>137</v>
      </c>
      <c r="C122" s="35" t="s">
        <v>115</v>
      </c>
      <c r="D122" s="37"/>
      <c r="E122" s="37"/>
      <c r="F122" s="10"/>
      <c r="G122" s="11"/>
      <c r="H122" s="35" t="s">
        <v>254</v>
      </c>
      <c r="I122" s="37" t="s">
        <v>137</v>
      </c>
      <c r="J122" s="39"/>
    </row>
    <row r="123" spans="1:10" ht="22" thickTop="1" thickBot="1" x14ac:dyDescent="0.55000000000000004">
      <c r="A123" s="52" t="s">
        <v>83</v>
      </c>
      <c r="B123" s="53"/>
      <c r="C123" s="53"/>
      <c r="D123" s="53"/>
      <c r="E123" s="53"/>
      <c r="F123" s="9"/>
      <c r="G123" s="9"/>
      <c r="H123" s="35"/>
      <c r="I123" s="66"/>
      <c r="J123" s="39" t="s">
        <v>256</v>
      </c>
    </row>
    <row r="124" spans="1:10" ht="46" thickTop="1" thickBot="1" x14ac:dyDescent="0.55000000000000004">
      <c r="A124" s="52"/>
      <c r="B124" s="73" t="s">
        <v>138</v>
      </c>
      <c r="C124" s="35" t="s">
        <v>49</v>
      </c>
      <c r="D124" s="37">
        <v>3</v>
      </c>
      <c r="E124" s="37" t="s">
        <v>27</v>
      </c>
      <c r="F124" s="12"/>
      <c r="G124" s="11"/>
      <c r="H124" s="35" t="s">
        <v>255</v>
      </c>
      <c r="I124" s="37" t="s">
        <v>138</v>
      </c>
      <c r="J124" s="39"/>
    </row>
    <row r="125" spans="1:10" ht="75" thickTop="1" thickBot="1" x14ac:dyDescent="0.55000000000000004">
      <c r="A125" s="52"/>
      <c r="B125" s="37" t="s">
        <v>139</v>
      </c>
      <c r="C125" s="35" t="s">
        <v>120</v>
      </c>
      <c r="D125" s="37">
        <v>1</v>
      </c>
      <c r="E125" s="37" t="s">
        <v>27</v>
      </c>
      <c r="F125" s="12"/>
      <c r="G125" s="11"/>
      <c r="H125" s="67" t="s">
        <v>258</v>
      </c>
      <c r="I125" s="37" t="s">
        <v>139</v>
      </c>
      <c r="J125" s="39"/>
    </row>
    <row r="126" spans="1:10" ht="22" thickTop="1" thickBot="1" x14ac:dyDescent="0.55000000000000004">
      <c r="A126" s="77" t="s">
        <v>140</v>
      </c>
      <c r="B126" s="53"/>
      <c r="C126" s="53"/>
      <c r="D126" s="53"/>
      <c r="E126" s="53"/>
      <c r="F126" s="9"/>
      <c r="G126" s="9"/>
      <c r="H126" s="35"/>
      <c r="I126" s="53"/>
      <c r="J126" s="39" t="s">
        <v>229</v>
      </c>
    </row>
    <row r="127" spans="1:10" ht="31.5" thickTop="1" thickBot="1" x14ac:dyDescent="0.55000000000000004">
      <c r="A127" s="52"/>
      <c r="B127" s="37" t="s">
        <v>141</v>
      </c>
      <c r="C127" s="35" t="s">
        <v>60</v>
      </c>
      <c r="D127" s="37" t="s">
        <v>91</v>
      </c>
      <c r="E127" s="37"/>
      <c r="F127" s="12"/>
      <c r="G127" s="11"/>
      <c r="H127" s="35" t="s">
        <v>261</v>
      </c>
      <c r="I127" s="37" t="s">
        <v>141</v>
      </c>
      <c r="J127" s="39"/>
    </row>
    <row r="128" spans="1:10" ht="22" thickTop="1" thickBot="1" x14ac:dyDescent="0.55000000000000004">
      <c r="A128" s="52" t="s">
        <v>62</v>
      </c>
      <c r="B128" s="53"/>
      <c r="C128" s="53"/>
      <c r="D128" s="53"/>
      <c r="E128" s="53"/>
      <c r="F128" s="9"/>
      <c r="G128" s="9"/>
      <c r="H128" s="35"/>
      <c r="I128" s="53"/>
      <c r="J128" s="39" t="s">
        <v>259</v>
      </c>
    </row>
    <row r="129" spans="1:10" ht="21" customHeight="1" thickTop="1" thickBot="1" x14ac:dyDescent="0.55000000000000004">
      <c r="A129" s="52"/>
      <c r="B129" s="37" t="s">
        <v>142</v>
      </c>
      <c r="C129" s="35" t="s">
        <v>64</v>
      </c>
      <c r="D129" s="37" t="s">
        <v>61</v>
      </c>
      <c r="E129" s="37"/>
      <c r="F129" s="12"/>
      <c r="G129" s="11"/>
      <c r="H129" s="35" t="s">
        <v>263</v>
      </c>
      <c r="I129" s="37" t="s">
        <v>142</v>
      </c>
      <c r="J129" s="39"/>
    </row>
    <row r="130" spans="1:10" ht="22" thickTop="1" thickBot="1" x14ac:dyDescent="0.55000000000000004">
      <c r="A130" s="47"/>
      <c r="B130" s="78" t="s">
        <v>143</v>
      </c>
      <c r="C130" s="69" t="s">
        <v>316</v>
      </c>
      <c r="D130" s="43"/>
      <c r="E130" s="43"/>
      <c r="F130" s="6"/>
      <c r="G130" s="7"/>
      <c r="H130" s="35" t="s">
        <v>310</v>
      </c>
      <c r="I130" s="78" t="s">
        <v>143</v>
      </c>
      <c r="J130" s="39"/>
    </row>
    <row r="131" spans="1:10" ht="22" thickTop="1" thickBot="1" x14ac:dyDescent="0.55000000000000004">
      <c r="A131" s="47"/>
      <c r="B131" s="71"/>
      <c r="C131" s="69" t="s">
        <v>267</v>
      </c>
      <c r="D131" s="43"/>
      <c r="E131" s="43"/>
      <c r="F131" s="6"/>
      <c r="G131" s="7"/>
      <c r="H131" s="35"/>
      <c r="I131" s="71"/>
      <c r="J131" s="39">
        <v>6</v>
      </c>
    </row>
    <row r="132" spans="1:10" ht="22" thickTop="1" thickBot="1" x14ac:dyDescent="0.55000000000000004">
      <c r="A132" s="47">
        <v>6</v>
      </c>
      <c r="B132" s="79" t="s">
        <v>144</v>
      </c>
      <c r="C132" s="79"/>
      <c r="D132" s="43"/>
      <c r="E132" s="43"/>
      <c r="F132" s="6"/>
      <c r="G132" s="7">
        <v>0</v>
      </c>
      <c r="H132" s="35"/>
      <c r="I132" s="38" t="s">
        <v>268</v>
      </c>
      <c r="J132" s="74"/>
    </row>
    <row r="133" spans="1:10" ht="43" thickTop="1" thickBot="1" x14ac:dyDescent="0.55000000000000004">
      <c r="A133" s="52" t="s">
        <v>11</v>
      </c>
      <c r="B133" s="53"/>
      <c r="C133" s="53"/>
      <c r="D133" s="53"/>
      <c r="E133" s="53"/>
      <c r="F133" s="9"/>
      <c r="G133" s="9"/>
      <c r="H133" s="35"/>
      <c r="I133" s="53"/>
      <c r="J133" s="80" t="s">
        <v>317</v>
      </c>
    </row>
    <row r="134" spans="1:10" ht="46" thickTop="1" thickBot="1" x14ac:dyDescent="0.55000000000000004">
      <c r="A134" s="52"/>
      <c r="B134" s="37" t="s">
        <v>145</v>
      </c>
      <c r="C134" s="35" t="s">
        <v>146</v>
      </c>
      <c r="D134" s="37">
        <v>1</v>
      </c>
      <c r="E134" s="37" t="s">
        <v>61</v>
      </c>
      <c r="F134" s="12"/>
      <c r="G134" s="11"/>
      <c r="H134" s="35" t="s">
        <v>270</v>
      </c>
      <c r="I134" s="37" t="s">
        <v>145</v>
      </c>
      <c r="J134" s="39"/>
    </row>
    <row r="135" spans="1:10" ht="46" thickTop="1" thickBot="1" x14ac:dyDescent="0.55000000000000004">
      <c r="A135" s="52"/>
      <c r="B135" s="37" t="s">
        <v>147</v>
      </c>
      <c r="C135" s="35" t="s">
        <v>148</v>
      </c>
      <c r="D135" s="37">
        <v>22.8</v>
      </c>
      <c r="E135" s="37" t="s">
        <v>17</v>
      </c>
      <c r="F135" s="12"/>
      <c r="G135" s="11"/>
      <c r="H135" s="35" t="s">
        <v>271</v>
      </c>
      <c r="I135" s="37" t="s">
        <v>147</v>
      </c>
      <c r="J135" s="39" t="s">
        <v>272</v>
      </c>
    </row>
    <row r="136" spans="1:10" ht="22" thickTop="1" thickBot="1" x14ac:dyDescent="0.55000000000000004">
      <c r="A136" s="52" t="s">
        <v>18</v>
      </c>
      <c r="B136" s="53"/>
      <c r="C136" s="53"/>
      <c r="D136" s="53"/>
      <c r="E136" s="53"/>
      <c r="F136" s="9"/>
      <c r="G136" s="9"/>
      <c r="H136" s="69"/>
      <c r="I136" s="53"/>
      <c r="J136" s="39"/>
    </row>
    <row r="137" spans="1:10" ht="60.5" thickTop="1" thickBot="1" x14ac:dyDescent="0.55000000000000004">
      <c r="A137" s="52"/>
      <c r="B137" s="55" t="s">
        <v>149</v>
      </c>
      <c r="C137" s="35" t="s">
        <v>274</v>
      </c>
      <c r="D137" s="37">
        <v>12</v>
      </c>
      <c r="E137" s="37" t="s">
        <v>17</v>
      </c>
      <c r="F137" s="12"/>
      <c r="G137" s="11"/>
      <c r="H137" s="35" t="s">
        <v>273</v>
      </c>
      <c r="I137" s="55" t="s">
        <v>149</v>
      </c>
      <c r="J137" s="80"/>
    </row>
    <row r="138" spans="1:10" ht="22" thickTop="1" thickBot="1" x14ac:dyDescent="0.55000000000000004">
      <c r="A138" s="52" t="s">
        <v>24</v>
      </c>
      <c r="B138" s="53"/>
      <c r="C138" s="53"/>
      <c r="D138" s="53"/>
      <c r="E138" s="53"/>
      <c r="F138" s="9"/>
      <c r="G138" s="9"/>
      <c r="H138" s="69"/>
      <c r="I138" s="75" t="s">
        <v>204</v>
      </c>
      <c r="J138" s="76"/>
    </row>
    <row r="139" spans="1:10" ht="60.5" thickTop="1" thickBot="1" x14ac:dyDescent="0.55000000000000004">
      <c r="A139" s="52"/>
      <c r="B139" s="37" t="s">
        <v>150</v>
      </c>
      <c r="C139" s="35" t="s">
        <v>151</v>
      </c>
      <c r="D139" s="37">
        <v>1</v>
      </c>
      <c r="E139" s="37" t="s">
        <v>61</v>
      </c>
      <c r="F139" s="12"/>
      <c r="G139" s="11"/>
      <c r="H139" s="56" t="s">
        <v>275</v>
      </c>
      <c r="I139" s="37" t="s">
        <v>150</v>
      </c>
      <c r="J139" s="39"/>
    </row>
    <row r="140" spans="1:10" ht="22" thickTop="1" thickBot="1" x14ac:dyDescent="0.55000000000000004">
      <c r="A140" s="52" t="s">
        <v>73</v>
      </c>
      <c r="B140" s="66"/>
      <c r="C140" s="53"/>
      <c r="D140" s="53"/>
      <c r="E140" s="53"/>
      <c r="F140" s="9"/>
      <c r="G140" s="9"/>
      <c r="H140" s="35"/>
      <c r="I140" s="53"/>
      <c r="J140" s="39" t="s">
        <v>240</v>
      </c>
    </row>
    <row r="141" spans="1:10" ht="31.5" thickTop="1" thickBot="1" x14ac:dyDescent="0.55000000000000004">
      <c r="A141" s="52"/>
      <c r="B141" s="37" t="s">
        <v>152</v>
      </c>
      <c r="C141" s="35" t="s">
        <v>153</v>
      </c>
      <c r="D141" s="37">
        <v>22.8</v>
      </c>
      <c r="E141" s="37" t="s">
        <v>17</v>
      </c>
      <c r="F141" s="12"/>
      <c r="G141" s="11"/>
      <c r="H141" s="35" t="s">
        <v>276</v>
      </c>
      <c r="I141" s="37" t="s">
        <v>152</v>
      </c>
      <c r="J141" s="39"/>
    </row>
    <row r="142" spans="1:10" ht="46" thickTop="1" thickBot="1" x14ac:dyDescent="0.55000000000000004">
      <c r="A142" s="52"/>
      <c r="B142" s="37" t="s">
        <v>154</v>
      </c>
      <c r="C142" s="35" t="s">
        <v>39</v>
      </c>
      <c r="D142" s="37">
        <v>22.8</v>
      </c>
      <c r="E142" s="37" t="s">
        <v>17</v>
      </c>
      <c r="F142" s="12"/>
      <c r="G142" s="11"/>
      <c r="H142" s="35" t="s">
        <v>248</v>
      </c>
      <c r="I142" s="37" t="s">
        <v>154</v>
      </c>
      <c r="J142" s="39"/>
    </row>
    <row r="143" spans="1:10" ht="22" thickTop="1" thickBot="1" x14ac:dyDescent="0.55000000000000004">
      <c r="A143" s="52"/>
      <c r="B143" s="37" t="s">
        <v>155</v>
      </c>
      <c r="C143" s="35" t="s">
        <v>277</v>
      </c>
      <c r="D143" s="37"/>
      <c r="E143" s="37" t="s">
        <v>61</v>
      </c>
      <c r="F143" s="12"/>
      <c r="G143" s="11"/>
      <c r="H143" s="35" t="s">
        <v>278</v>
      </c>
      <c r="I143" s="37" t="s">
        <v>155</v>
      </c>
      <c r="J143" s="39"/>
    </row>
    <row r="144" spans="1:10" ht="46" thickTop="1" thickBot="1" x14ac:dyDescent="0.55000000000000004">
      <c r="A144" s="52"/>
      <c r="B144" s="37" t="s">
        <v>156</v>
      </c>
      <c r="C144" s="35" t="s">
        <v>157</v>
      </c>
      <c r="D144" s="37">
        <f>19.4*3</f>
        <v>58.199999999999996</v>
      </c>
      <c r="E144" s="37" t="s">
        <v>158</v>
      </c>
      <c r="F144" s="12"/>
      <c r="G144" s="11"/>
      <c r="H144" s="35" t="s">
        <v>279</v>
      </c>
      <c r="I144" s="37" t="s">
        <v>156</v>
      </c>
      <c r="J144" s="39"/>
    </row>
    <row r="145" spans="1:10" ht="22" thickTop="1" thickBot="1" x14ac:dyDescent="0.55000000000000004">
      <c r="A145" s="52" t="s">
        <v>81</v>
      </c>
      <c r="B145" s="66"/>
      <c r="C145" s="53"/>
      <c r="D145" s="53"/>
      <c r="E145" s="53"/>
      <c r="F145" s="9"/>
      <c r="G145" s="9"/>
      <c r="H145" s="35"/>
      <c r="I145" s="53"/>
      <c r="J145" s="39" t="s">
        <v>280</v>
      </c>
    </row>
    <row r="146" spans="1:10" ht="60.5" thickTop="1" thickBot="1" x14ac:dyDescent="0.55000000000000004">
      <c r="A146" s="52"/>
      <c r="B146" s="37" t="s">
        <v>159</v>
      </c>
      <c r="C146" s="35" t="s">
        <v>115</v>
      </c>
      <c r="D146" s="37">
        <v>1</v>
      </c>
      <c r="E146" s="37" t="s">
        <v>27</v>
      </c>
      <c r="F146" s="12"/>
      <c r="G146" s="11"/>
      <c r="H146" s="35" t="s">
        <v>281</v>
      </c>
      <c r="I146" s="37" t="s">
        <v>159</v>
      </c>
      <c r="J146" s="39"/>
    </row>
    <row r="147" spans="1:10" ht="22" thickTop="1" thickBot="1" x14ac:dyDescent="0.55000000000000004">
      <c r="A147" s="52" t="s">
        <v>52</v>
      </c>
      <c r="B147" s="66"/>
      <c r="C147" s="53"/>
      <c r="D147" s="53"/>
      <c r="E147" s="53"/>
      <c r="F147" s="9"/>
      <c r="G147" s="9"/>
      <c r="H147" s="35"/>
      <c r="I147" s="66"/>
      <c r="J147" s="39" t="s">
        <v>282</v>
      </c>
    </row>
    <row r="148" spans="1:10" ht="47.4" customHeight="1" thickTop="1" thickBot="1" x14ac:dyDescent="0.55000000000000004">
      <c r="A148" s="52"/>
      <c r="B148" s="37" t="s">
        <v>160</v>
      </c>
      <c r="C148" s="35" t="s">
        <v>283</v>
      </c>
      <c r="D148" s="37">
        <v>1</v>
      </c>
      <c r="E148" s="37" t="s">
        <v>27</v>
      </c>
      <c r="F148" s="12"/>
      <c r="G148" s="11"/>
      <c r="H148" s="35" t="s">
        <v>284</v>
      </c>
      <c r="I148" s="37" t="s">
        <v>160</v>
      </c>
      <c r="J148" s="39"/>
    </row>
    <row r="149" spans="1:10" ht="22" thickTop="1" thickBot="1" x14ac:dyDescent="0.55000000000000004">
      <c r="A149" s="52" t="s">
        <v>54</v>
      </c>
      <c r="B149" s="53"/>
      <c r="C149" s="53"/>
      <c r="D149" s="53"/>
      <c r="E149" s="53"/>
      <c r="F149" s="9"/>
      <c r="G149" s="9"/>
      <c r="H149" s="35"/>
      <c r="I149" s="66"/>
      <c r="J149" s="39" t="s">
        <v>229</v>
      </c>
    </row>
    <row r="150" spans="1:10" ht="46" thickTop="1" thickBot="1" x14ac:dyDescent="0.55000000000000004">
      <c r="A150" s="52"/>
      <c r="B150" s="37" t="s">
        <v>161</v>
      </c>
      <c r="C150" s="81" t="s">
        <v>162</v>
      </c>
      <c r="D150" s="82"/>
      <c r="E150" s="82"/>
      <c r="F150" s="14"/>
      <c r="G150" s="15"/>
      <c r="H150" s="35" t="s">
        <v>285</v>
      </c>
      <c r="I150" s="37" t="s">
        <v>161</v>
      </c>
      <c r="J150" s="39"/>
    </row>
    <row r="151" spans="1:10" ht="47.4" customHeight="1" thickTop="1" thickBot="1" x14ac:dyDescent="0.55000000000000004">
      <c r="A151" s="52"/>
      <c r="B151" s="37" t="s">
        <v>163</v>
      </c>
      <c r="C151" s="35" t="s">
        <v>164</v>
      </c>
      <c r="D151" s="37">
        <v>1</v>
      </c>
      <c r="E151" s="37" t="s">
        <v>61</v>
      </c>
      <c r="F151" s="12"/>
      <c r="G151" s="12"/>
      <c r="H151" s="35" t="s">
        <v>286</v>
      </c>
      <c r="I151" s="37" t="s">
        <v>163</v>
      </c>
      <c r="J151" s="39"/>
    </row>
    <row r="152" spans="1:10" ht="22" thickTop="1" thickBot="1" x14ac:dyDescent="0.55000000000000004">
      <c r="A152" s="47">
        <v>7</v>
      </c>
      <c r="B152" s="72" t="s">
        <v>165</v>
      </c>
      <c r="C152" s="72"/>
      <c r="D152" s="72"/>
      <c r="E152" s="72"/>
      <c r="F152" s="16"/>
      <c r="G152" s="16"/>
      <c r="H152" s="35"/>
      <c r="I152" s="83" t="s">
        <v>305</v>
      </c>
      <c r="J152" s="39">
        <v>7</v>
      </c>
    </row>
    <row r="153" spans="1:10" ht="22" thickTop="1" thickBot="1" x14ac:dyDescent="0.55000000000000004">
      <c r="A153" s="52" t="s">
        <v>166</v>
      </c>
      <c r="B153" s="53"/>
      <c r="C153" s="53"/>
      <c r="D153" s="53"/>
      <c r="E153" s="53"/>
      <c r="F153" s="9"/>
      <c r="G153" s="9"/>
      <c r="H153" s="35"/>
      <c r="I153" s="84" t="s">
        <v>320</v>
      </c>
      <c r="J153" s="85"/>
    </row>
    <row r="154" spans="1:10" ht="46" thickTop="1" thickBot="1" x14ac:dyDescent="0.55000000000000004">
      <c r="A154" s="52"/>
      <c r="B154" s="37" t="s">
        <v>167</v>
      </c>
      <c r="C154" s="35" t="s">
        <v>168</v>
      </c>
      <c r="D154" s="37" t="s">
        <v>169</v>
      </c>
      <c r="E154" s="37"/>
      <c r="F154" s="12"/>
      <c r="G154" s="11"/>
      <c r="H154" s="35" t="s">
        <v>287</v>
      </c>
      <c r="I154" s="37" t="s">
        <v>167</v>
      </c>
      <c r="J154" s="39"/>
    </row>
    <row r="155" spans="1:10" ht="64" thickTop="1" thickBot="1" x14ac:dyDescent="0.55000000000000004">
      <c r="A155" s="86" t="s">
        <v>170</v>
      </c>
      <c r="B155" s="66"/>
      <c r="C155" s="53"/>
      <c r="D155" s="53"/>
      <c r="E155" s="53"/>
      <c r="F155" s="9"/>
      <c r="G155" s="9"/>
      <c r="H155" s="35"/>
      <c r="I155" s="66"/>
      <c r="J155" s="87" t="s">
        <v>290</v>
      </c>
    </row>
    <row r="156" spans="1:10" ht="60.5" thickTop="1" thickBot="1" x14ac:dyDescent="0.55000000000000004">
      <c r="A156" s="33"/>
      <c r="B156" s="37" t="s">
        <v>171</v>
      </c>
      <c r="C156" s="35" t="s">
        <v>172</v>
      </c>
      <c r="D156" s="37" t="s">
        <v>169</v>
      </c>
      <c r="E156" s="37"/>
      <c r="F156" s="12"/>
      <c r="G156" s="11"/>
      <c r="H156" s="35" t="s">
        <v>288</v>
      </c>
      <c r="I156" s="37" t="s">
        <v>171</v>
      </c>
      <c r="J156" s="39"/>
    </row>
    <row r="157" spans="1:10" ht="22" thickTop="1" thickBot="1" x14ac:dyDescent="0.55000000000000004">
      <c r="A157" s="52" t="s">
        <v>73</v>
      </c>
      <c r="B157" s="66"/>
      <c r="C157" s="53"/>
      <c r="D157" s="53"/>
      <c r="E157" s="53"/>
      <c r="F157" s="9"/>
      <c r="G157" s="9"/>
      <c r="H157" s="35"/>
      <c r="I157" s="66"/>
      <c r="J157" s="39" t="s">
        <v>240</v>
      </c>
    </row>
    <row r="158" spans="1:10" ht="46" thickTop="1" thickBot="1" x14ac:dyDescent="0.55000000000000004">
      <c r="A158" s="52"/>
      <c r="B158" s="37" t="s">
        <v>173</v>
      </c>
      <c r="C158" s="35" t="s">
        <v>174</v>
      </c>
      <c r="D158" s="37" t="s">
        <v>169</v>
      </c>
      <c r="E158" s="37"/>
      <c r="F158" s="12"/>
      <c r="G158" s="12"/>
      <c r="H158" s="35" t="s">
        <v>289</v>
      </c>
      <c r="I158" s="37" t="s">
        <v>173</v>
      </c>
      <c r="J158" s="39"/>
    </row>
    <row r="159" spans="1:10" ht="22" thickTop="1" thickBot="1" x14ac:dyDescent="0.55000000000000004">
      <c r="A159" s="52" t="s">
        <v>81</v>
      </c>
      <c r="B159" s="66"/>
      <c r="C159" s="53"/>
      <c r="D159" s="53"/>
      <c r="E159" s="53"/>
      <c r="F159" s="9"/>
      <c r="G159" s="9"/>
      <c r="H159" s="35"/>
      <c r="I159" s="66"/>
      <c r="J159" s="39" t="s">
        <v>291</v>
      </c>
    </row>
    <row r="160" spans="1:10" ht="75" thickTop="1" thickBot="1" x14ac:dyDescent="0.55000000000000004">
      <c r="A160" s="52"/>
      <c r="B160" s="55"/>
      <c r="C160" s="35" t="s">
        <v>175</v>
      </c>
      <c r="D160" s="37">
        <v>3</v>
      </c>
      <c r="E160" s="37" t="s">
        <v>27</v>
      </c>
      <c r="F160" s="10"/>
      <c r="G160" s="11"/>
      <c r="H160" s="64" t="s">
        <v>292</v>
      </c>
      <c r="I160" s="55"/>
      <c r="J160" s="39"/>
    </row>
    <row r="161" spans="1:10" ht="22" thickTop="1" thickBot="1" x14ac:dyDescent="0.55000000000000004">
      <c r="A161" s="47">
        <v>8</v>
      </c>
      <c r="B161" s="88" t="s">
        <v>176</v>
      </c>
      <c r="C161" s="89"/>
      <c r="D161" s="43"/>
      <c r="E161" s="43"/>
      <c r="F161" s="6"/>
      <c r="G161" s="7"/>
      <c r="H161" s="90" t="s">
        <v>321</v>
      </c>
      <c r="I161" s="91"/>
      <c r="J161" s="39">
        <v>8</v>
      </c>
    </row>
    <row r="162" spans="1:10" ht="22" thickTop="1" thickBot="1" x14ac:dyDescent="0.55000000000000004">
      <c r="A162" s="52" t="s">
        <v>47</v>
      </c>
      <c r="B162" s="53"/>
      <c r="C162" s="53"/>
      <c r="D162" s="53"/>
      <c r="E162" s="53"/>
      <c r="F162" s="9"/>
      <c r="G162" s="9"/>
      <c r="H162" s="35"/>
      <c r="I162" s="53"/>
      <c r="J162" s="39" t="s">
        <v>222</v>
      </c>
    </row>
    <row r="163" spans="1:10" ht="104" thickTop="1" thickBot="1" x14ac:dyDescent="0.55000000000000004">
      <c r="A163" s="52"/>
      <c r="B163" s="37" t="s">
        <v>177</v>
      </c>
      <c r="C163" s="35" t="s">
        <v>178</v>
      </c>
      <c r="D163" s="37" t="s">
        <v>27</v>
      </c>
      <c r="E163" s="37">
        <v>22</v>
      </c>
      <c r="F163" s="12"/>
      <c r="G163" s="11"/>
      <c r="H163" s="67" t="s">
        <v>293</v>
      </c>
      <c r="I163" s="37" t="s">
        <v>177</v>
      </c>
      <c r="J163" s="39"/>
    </row>
    <row r="164" spans="1:10" ht="22" thickTop="1" thickBot="1" x14ac:dyDescent="0.55000000000000004">
      <c r="A164" s="47">
        <v>9</v>
      </c>
      <c r="B164" s="71" t="s">
        <v>179</v>
      </c>
      <c r="C164" s="69"/>
      <c r="D164" s="43"/>
      <c r="E164" s="43"/>
      <c r="F164" s="6"/>
      <c r="G164" s="7"/>
      <c r="H164" s="35"/>
      <c r="I164" s="38" t="s">
        <v>294</v>
      </c>
      <c r="J164" s="39">
        <v>9</v>
      </c>
    </row>
    <row r="165" spans="1:10" ht="22" thickTop="1" thickBot="1" x14ac:dyDescent="0.55000000000000004">
      <c r="A165" s="52" t="s">
        <v>166</v>
      </c>
      <c r="B165" s="53"/>
      <c r="C165" s="53"/>
      <c r="D165" s="53"/>
      <c r="E165" s="53"/>
      <c r="F165" s="9"/>
      <c r="G165" s="9"/>
      <c r="H165" s="35"/>
      <c r="I165" s="38"/>
      <c r="J165" s="39" t="s">
        <v>304</v>
      </c>
    </row>
    <row r="166" spans="1:10" ht="89.5" thickTop="1" thickBot="1" x14ac:dyDescent="0.55000000000000004">
      <c r="A166" s="52"/>
      <c r="B166" s="37">
        <v>1</v>
      </c>
      <c r="C166" s="35" t="s">
        <v>180</v>
      </c>
      <c r="D166" s="37">
        <v>15</v>
      </c>
      <c r="E166" s="37" t="s">
        <v>181</v>
      </c>
      <c r="F166" s="12"/>
      <c r="G166" s="11"/>
      <c r="H166" s="35" t="s">
        <v>295</v>
      </c>
      <c r="I166" s="37">
        <v>1</v>
      </c>
      <c r="J166" s="39"/>
    </row>
    <row r="167" spans="1:10" ht="22" thickTop="1" thickBot="1" x14ac:dyDescent="0.55000000000000004">
      <c r="A167" s="52" t="s">
        <v>24</v>
      </c>
      <c r="B167" s="66"/>
      <c r="C167" s="53"/>
      <c r="D167" s="53"/>
      <c r="E167" s="53"/>
      <c r="F167" s="9"/>
      <c r="G167" s="9"/>
      <c r="H167" s="35"/>
      <c r="I167" s="66"/>
      <c r="J167" s="39" t="s">
        <v>303</v>
      </c>
    </row>
    <row r="168" spans="1:10" ht="46" thickTop="1" thickBot="1" x14ac:dyDescent="0.55000000000000004">
      <c r="A168" s="52"/>
      <c r="B168" s="37">
        <v>3</v>
      </c>
      <c r="C168" s="35" t="s">
        <v>182</v>
      </c>
      <c r="D168" s="37">
        <v>5</v>
      </c>
      <c r="E168" s="37" t="s">
        <v>27</v>
      </c>
      <c r="F168" s="12"/>
      <c r="G168" s="11"/>
      <c r="H168" s="35" t="s">
        <v>296</v>
      </c>
      <c r="I168" s="37">
        <v>3</v>
      </c>
      <c r="J168" s="39"/>
    </row>
    <row r="169" spans="1:10" ht="31.5" thickTop="1" thickBot="1" x14ac:dyDescent="0.55000000000000004">
      <c r="A169" s="52"/>
      <c r="B169" s="37">
        <v>4</v>
      </c>
      <c r="C169" s="35" t="s">
        <v>183</v>
      </c>
      <c r="D169" s="37">
        <v>3</v>
      </c>
      <c r="E169" s="37" t="s">
        <v>27</v>
      </c>
      <c r="F169" s="12"/>
      <c r="G169" s="11"/>
      <c r="H169" s="55" t="s">
        <v>297</v>
      </c>
      <c r="I169" s="37">
        <v>4</v>
      </c>
      <c r="J169" s="39"/>
    </row>
    <row r="170" spans="1:10" ht="31.5" thickTop="1" thickBot="1" x14ac:dyDescent="0.55000000000000004">
      <c r="A170" s="52"/>
      <c r="B170" s="37">
        <v>5</v>
      </c>
      <c r="C170" s="35" t="s">
        <v>184</v>
      </c>
      <c r="D170" s="37">
        <v>2</v>
      </c>
      <c r="E170" s="37" t="s">
        <v>27</v>
      </c>
      <c r="F170" s="12"/>
      <c r="G170" s="11"/>
      <c r="H170" s="35" t="s">
        <v>298</v>
      </c>
      <c r="I170" s="37">
        <v>5</v>
      </c>
      <c r="J170" s="92"/>
    </row>
    <row r="171" spans="1:10" ht="60.5" thickTop="1" thickBot="1" x14ac:dyDescent="0.55000000000000004">
      <c r="A171" s="33"/>
      <c r="B171" s="37">
        <v>6</v>
      </c>
      <c r="C171" s="35" t="s">
        <v>185</v>
      </c>
      <c r="D171" s="37">
        <v>6</v>
      </c>
      <c r="E171" s="37" t="s">
        <v>27</v>
      </c>
      <c r="F171" s="12"/>
      <c r="G171" s="11"/>
      <c r="H171" s="93" t="s">
        <v>299</v>
      </c>
      <c r="I171" s="37">
        <v>6</v>
      </c>
      <c r="J171" s="39"/>
    </row>
    <row r="172" spans="1:10" ht="22" thickTop="1" thickBot="1" x14ac:dyDescent="0.55000000000000004">
      <c r="A172" s="52" t="s">
        <v>73</v>
      </c>
      <c r="B172" s="66"/>
      <c r="C172" s="53"/>
      <c r="D172" s="53"/>
      <c r="E172" s="53"/>
      <c r="F172" s="9"/>
      <c r="G172" s="9"/>
      <c r="H172" s="35"/>
      <c r="I172" s="66"/>
      <c r="J172" s="39" t="s">
        <v>240</v>
      </c>
    </row>
    <row r="173" spans="1:10" ht="59" thickTop="1" thickBot="1" x14ac:dyDescent="0.55000000000000004">
      <c r="A173" s="52"/>
      <c r="B173" s="36">
        <v>7</v>
      </c>
      <c r="C173" s="94" t="s">
        <v>186</v>
      </c>
      <c r="D173" s="36">
        <v>30</v>
      </c>
      <c r="E173" s="36" t="s">
        <v>14</v>
      </c>
      <c r="F173" s="17"/>
      <c r="G173" s="18"/>
      <c r="H173" s="93" t="s">
        <v>300</v>
      </c>
      <c r="I173" s="36">
        <v>7</v>
      </c>
      <c r="J173" s="39"/>
    </row>
    <row r="174" spans="1:10" ht="44.5" thickTop="1" thickBot="1" x14ac:dyDescent="0.55000000000000004">
      <c r="A174" s="52"/>
      <c r="B174" s="36">
        <v>8</v>
      </c>
      <c r="C174" s="94" t="s">
        <v>187</v>
      </c>
      <c r="D174" s="36">
        <v>60</v>
      </c>
      <c r="E174" s="36" t="s">
        <v>17</v>
      </c>
      <c r="F174" s="19"/>
      <c r="G174" s="18"/>
      <c r="H174" s="93" t="s">
        <v>301</v>
      </c>
      <c r="I174" s="36">
        <v>8</v>
      </c>
      <c r="J174" s="39"/>
    </row>
    <row r="175" spans="1:10" ht="22" thickTop="1" thickBot="1" x14ac:dyDescent="0.55000000000000004">
      <c r="A175" s="52" t="s">
        <v>83</v>
      </c>
      <c r="B175" s="66"/>
      <c r="C175" s="53"/>
      <c r="D175" s="53"/>
      <c r="E175" s="53"/>
      <c r="F175" s="9"/>
      <c r="G175" s="9"/>
      <c r="H175" s="35"/>
      <c r="I175" s="95"/>
      <c r="J175" s="39" t="s">
        <v>222</v>
      </c>
    </row>
    <row r="176" spans="1:10" ht="31.5" thickTop="1" thickBot="1" x14ac:dyDescent="0.55000000000000004">
      <c r="A176" s="52"/>
      <c r="B176" s="37">
        <v>9</v>
      </c>
      <c r="C176" s="35" t="s">
        <v>188</v>
      </c>
      <c r="D176" s="37">
        <v>5</v>
      </c>
      <c r="E176" s="37" t="s">
        <v>27</v>
      </c>
      <c r="F176" s="12"/>
      <c r="G176" s="11"/>
      <c r="H176" s="35" t="s">
        <v>302</v>
      </c>
      <c r="I176" s="63">
        <v>9</v>
      </c>
      <c r="J176" s="39"/>
    </row>
    <row r="177" spans="1:10" ht="22" thickTop="1" thickBot="1" x14ac:dyDescent="0.55000000000000004">
      <c r="A177" s="96"/>
      <c r="B177" s="97"/>
      <c r="C177" s="97"/>
      <c r="D177" s="98"/>
      <c r="E177" s="20"/>
      <c r="F177" s="21"/>
      <c r="G177" s="22"/>
      <c r="H177" s="99"/>
      <c r="I177" s="100"/>
      <c r="J177" s="101"/>
    </row>
    <row r="178" spans="1:10" ht="21.5" thickTop="1" x14ac:dyDescent="0.5">
      <c r="A178" s="102"/>
      <c r="B178" s="103"/>
      <c r="C178" s="103"/>
      <c r="D178" s="103"/>
      <c r="E178" s="103"/>
      <c r="F178" s="103"/>
      <c r="G178" s="104"/>
      <c r="H178" s="105"/>
      <c r="I178" s="106"/>
      <c r="J178" s="107"/>
    </row>
    <row r="179" spans="1:10" ht="21.5" thickBot="1" x14ac:dyDescent="0.55000000000000004">
      <c r="A179" s="108"/>
      <c r="B179" s="109"/>
      <c r="C179" s="109"/>
      <c r="D179" s="109"/>
      <c r="E179" s="109"/>
      <c r="F179" s="109"/>
      <c r="G179" s="110"/>
      <c r="H179" s="111"/>
      <c r="I179" s="112"/>
      <c r="J179" s="113"/>
    </row>
    <row r="180" spans="1:10" ht="21.5" thickTop="1" x14ac:dyDescent="0.5">
      <c r="A180" s="114"/>
      <c r="B180" s="115"/>
      <c r="E180" s="1"/>
      <c r="F180" s="2"/>
      <c r="G180" s="116"/>
    </row>
    <row r="181" spans="1:10" x14ac:dyDescent="0.5">
      <c r="A181" s="114"/>
      <c r="B181" s="115"/>
      <c r="E181" s="1"/>
      <c r="F181" s="2"/>
      <c r="G181" s="116"/>
    </row>
    <row r="182" spans="1:10" x14ac:dyDescent="0.5">
      <c r="A182" s="114"/>
      <c r="B182" s="115"/>
      <c r="E182" s="1"/>
      <c r="F182" s="2"/>
      <c r="G182" s="116"/>
    </row>
    <row r="183" spans="1:10" x14ac:dyDescent="0.5">
      <c r="A183" s="114"/>
      <c r="B183" s="115"/>
      <c r="E183" s="1"/>
      <c r="F183" s="2"/>
      <c r="G183" s="116"/>
    </row>
    <row r="184" spans="1:10" x14ac:dyDescent="0.5">
      <c r="A184" s="114"/>
      <c r="B184" s="115"/>
      <c r="E184" s="1"/>
      <c r="F184" s="2"/>
      <c r="G184" s="116"/>
    </row>
    <row r="185" spans="1:10" x14ac:dyDescent="0.5">
      <c r="A185" s="114"/>
      <c r="B185" s="115"/>
      <c r="E185" s="1"/>
      <c r="F185" s="2"/>
      <c r="G185" s="116"/>
    </row>
    <row r="186" spans="1:10" x14ac:dyDescent="0.5">
      <c r="A186" s="114"/>
      <c r="B186" s="115"/>
      <c r="E186" s="1"/>
      <c r="F186" s="2"/>
      <c r="G186" s="116"/>
    </row>
    <row r="187" spans="1:10" x14ac:dyDescent="0.5">
      <c r="A187" s="114"/>
      <c r="B187" s="115"/>
      <c r="E187" s="1"/>
      <c r="F187" s="2"/>
      <c r="G187" s="116"/>
    </row>
    <row r="188" spans="1:10" x14ac:dyDescent="0.5">
      <c r="A188" s="114"/>
      <c r="B188" s="115"/>
      <c r="E188" s="1"/>
      <c r="F188" s="2"/>
      <c r="G188" s="116"/>
    </row>
    <row r="189" spans="1:10" x14ac:dyDescent="0.5">
      <c r="A189" s="114"/>
      <c r="B189" s="115"/>
      <c r="E189" s="1"/>
      <c r="F189" s="2"/>
      <c r="G189" s="116"/>
    </row>
    <row r="190" spans="1:10" x14ac:dyDescent="0.5">
      <c r="A190" s="114"/>
      <c r="B190" s="115"/>
      <c r="E190" s="1"/>
      <c r="F190" s="2"/>
      <c r="G190" s="116"/>
    </row>
    <row r="191" spans="1:10" x14ac:dyDescent="0.5">
      <c r="A191" s="114"/>
      <c r="B191" s="115"/>
      <c r="E191" s="1"/>
      <c r="F191" s="2"/>
      <c r="G191" s="116"/>
    </row>
    <row r="192" spans="1:10" x14ac:dyDescent="0.5">
      <c r="A192" s="114"/>
      <c r="B192" s="115"/>
      <c r="E192" s="1"/>
      <c r="F192" s="2"/>
      <c r="G192" s="116"/>
    </row>
    <row r="193" spans="1:7" x14ac:dyDescent="0.5">
      <c r="A193" s="114"/>
      <c r="B193" s="115"/>
      <c r="E193" s="1"/>
      <c r="F193" s="2"/>
      <c r="G193" s="116"/>
    </row>
    <row r="194" spans="1:7" x14ac:dyDescent="0.5">
      <c r="A194" s="114"/>
      <c r="B194" s="115"/>
      <c r="E194" s="1"/>
      <c r="F194" s="2"/>
      <c r="G194" s="116"/>
    </row>
    <row r="195" spans="1:7" x14ac:dyDescent="0.5">
      <c r="A195" s="114"/>
      <c r="B195" s="115"/>
      <c r="E195" s="1"/>
      <c r="F195" s="2"/>
      <c r="G195" s="116"/>
    </row>
  </sheetData>
  <sheetProtection algorithmName="SHA-512" hashValue="UBWxuBLcHqMtOtY+hk6vS8lL940vuhrUmeDfMN4sSkppydBM/o3qbLOemWXWJ1Vzu9z6BQY/+U34X6OLISODuw==" saltValue="6uauktSQ+XeH6NlCFBKKQw==" spinCount="100000" sheet="1" objects="1" scenarios="1"/>
  <mergeCells count="15">
    <mergeCell ref="A2:J3"/>
    <mergeCell ref="A1:J1"/>
    <mergeCell ref="A178:F179"/>
    <mergeCell ref="G178:G179"/>
    <mergeCell ref="B132:C132"/>
    <mergeCell ref="B78:C78"/>
    <mergeCell ref="B41:C41"/>
    <mergeCell ref="B5:C5"/>
    <mergeCell ref="B8:C8"/>
    <mergeCell ref="B7:C7"/>
    <mergeCell ref="I121:J121"/>
    <mergeCell ref="I138:J138"/>
    <mergeCell ref="I153:J153"/>
    <mergeCell ref="B161:C161"/>
    <mergeCell ref="H161:I161"/>
  </mergeCells>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Elfatih Bushara</dc:creator>
  <cp:lastModifiedBy>Elfatih Bushara</cp:lastModifiedBy>
  <dcterms:created xsi:type="dcterms:W3CDTF">2025-08-23T17:25:05Z</dcterms:created>
  <dcterms:modified xsi:type="dcterms:W3CDTF">2025-08-24T15:46:48Z</dcterms:modified>
</cp:coreProperties>
</file>